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keiri\インボイス対応請求書\ﾚｲ･ﾌﾟﾗﾝﾆﾝｸﾞ指定請求書\"/>
    </mc:Choice>
  </mc:AlternateContent>
  <xr:revisionPtr revIDLastSave="0" documentId="13_ncr:1_{4B1B5C15-5198-44EB-AC1B-802DAACD5936}" xr6:coauthVersionLast="47" xr6:coauthVersionMax="47" xr10:uidLastSave="{00000000-0000-0000-0000-000000000000}"/>
  <workbookProtection lockStructure="1"/>
  <bookViews>
    <workbookView xWindow="-120" yWindow="-120" windowWidth="20730" windowHeight="11040" xr2:uid="{D2585CCD-7160-4D1E-94DB-BDC29338E5D5}"/>
  </bookViews>
  <sheets>
    <sheet name="出来高請求記載例①" sheetId="3" r:id="rId1"/>
    <sheet name="出来高請求用" sheetId="7" r:id="rId2"/>
    <sheet name="随時請求記載例②" sheetId="4" r:id="rId3"/>
    <sheet name="随時請求用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7" l="1"/>
  <c r="C26" i="7"/>
  <c r="G20" i="7"/>
  <c r="H20" i="8"/>
  <c r="H21" i="8"/>
  <c r="G23" i="7"/>
  <c r="G21" i="7"/>
  <c r="G22" i="7"/>
  <c r="G24" i="7"/>
  <c r="E23" i="8"/>
  <c r="C23" i="8"/>
  <c r="E23" i="4"/>
  <c r="C23" i="4"/>
  <c r="H21" i="4"/>
  <c r="H23" i="4" s="1"/>
  <c r="C17" i="4" s="1"/>
  <c r="E26" i="3"/>
  <c r="G21" i="3"/>
  <c r="G22" i="3"/>
  <c r="G26" i="3" s="1"/>
  <c r="C17" i="3" s="1"/>
  <c r="G23" i="3"/>
  <c r="G24" i="3"/>
  <c r="G20" i="3"/>
  <c r="C26" i="3"/>
  <c r="H23" i="8" l="1"/>
  <c r="C17" i="8" s="1"/>
  <c r="G26" i="7"/>
  <c r="C17" i="7" s="1"/>
</calcChain>
</file>

<file path=xl/sharedStrings.xml><?xml version="1.0" encoding="utf-8"?>
<sst xmlns="http://schemas.openxmlformats.org/spreadsheetml/2006/main" count="184" uniqueCount="64">
  <si>
    <t>年　　月　　日</t>
    <rPh sb="0" eb="1">
      <t>ネン</t>
    </rPh>
    <rPh sb="3" eb="4">
      <t>ツキ</t>
    </rPh>
    <rPh sb="6" eb="7">
      <t>ヒ</t>
    </rPh>
    <phoneticPr fontId="1"/>
  </si>
  <si>
    <t>株式会社河津建設　御中</t>
    <rPh sb="0" eb="4">
      <t>カブシキカイシャ</t>
    </rPh>
    <rPh sb="4" eb="8">
      <t>カワヅケンセツ</t>
    </rPh>
    <rPh sb="9" eb="11">
      <t>オンチュウ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</si>
  <si>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</si>
  <si>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住　　所</t>
    <rPh sb="0" eb="1">
      <t>ジュウ</t>
    </rPh>
    <rPh sb="3" eb="4">
      <t>ショ</t>
    </rPh>
    <phoneticPr fontId="1"/>
  </si>
  <si>
    <t>TEL　</t>
    <phoneticPr fontId="1"/>
  </si>
  <si>
    <t>(インボイス番号）　T</t>
    <rPh sb="6" eb="8">
      <t>バンゴウ</t>
    </rPh>
    <phoneticPr fontId="1"/>
  </si>
  <si>
    <t>金融機関名</t>
    <rPh sb="0" eb="4">
      <t>キンユウキカン</t>
    </rPh>
    <rPh sb="4" eb="5">
      <t>メイ</t>
    </rPh>
    <phoneticPr fontId="1"/>
  </si>
  <si>
    <t>口座名義</t>
    <rPh sb="0" eb="4">
      <t>コウザメイギ</t>
    </rPh>
    <phoneticPr fontId="1"/>
  </si>
  <si>
    <t>口座番号</t>
    <rPh sb="0" eb="2">
      <t>コウザ</t>
    </rPh>
    <rPh sb="2" eb="4">
      <t>バンゴウ</t>
    </rPh>
    <phoneticPr fontId="1"/>
  </si>
  <si>
    <t>ﾌﾘｶﾅ</t>
    <phoneticPr fontId="1"/>
  </si>
  <si>
    <t>工事名</t>
    <rPh sb="0" eb="3">
      <t>コウジメイ</t>
    </rPh>
    <phoneticPr fontId="1"/>
  </si>
  <si>
    <t>区　　　分</t>
    <rPh sb="0" eb="1">
      <t>ク</t>
    </rPh>
    <rPh sb="4" eb="5">
      <t>ブン</t>
    </rPh>
    <phoneticPr fontId="1"/>
  </si>
  <si>
    <t>前回までの請求金額</t>
    <rPh sb="0" eb="2">
      <t>ゼンカイ</t>
    </rPh>
    <rPh sb="5" eb="9">
      <t>セイキュウキンガク</t>
    </rPh>
    <phoneticPr fontId="1"/>
  </si>
  <si>
    <t>今回請求金額(D)</t>
    <rPh sb="0" eb="6">
      <t>コンカイセイキュウキンガク</t>
    </rPh>
    <phoneticPr fontId="1"/>
  </si>
  <si>
    <t>契約金額</t>
    <rPh sb="0" eb="1">
      <t>チギリ</t>
    </rPh>
    <rPh sb="1" eb="2">
      <t>ヤク</t>
    </rPh>
    <rPh sb="2" eb="3">
      <t>カネ</t>
    </rPh>
    <rPh sb="3" eb="4">
      <t>ガク</t>
    </rPh>
    <phoneticPr fontId="1"/>
  </si>
  <si>
    <t>税抜金額　A</t>
    <rPh sb="0" eb="2">
      <t>ゼイヌ</t>
    </rPh>
    <rPh sb="2" eb="4">
      <t>キンガク</t>
    </rPh>
    <phoneticPr fontId="1"/>
  </si>
  <si>
    <t>合計額　C＝A＋B</t>
    <rPh sb="0" eb="3">
      <t>ゴウケイガク</t>
    </rPh>
    <phoneticPr fontId="1"/>
  </si>
  <si>
    <t>注文書番号</t>
    <rPh sb="0" eb="3">
      <t>チュウモンショ</t>
    </rPh>
    <rPh sb="3" eb="5">
      <t>バンゴウ</t>
    </rPh>
    <phoneticPr fontId="1"/>
  </si>
  <si>
    <t>請求年月日</t>
    <rPh sb="0" eb="5">
      <t>セイキュウネンガッピ</t>
    </rPh>
    <phoneticPr fontId="1"/>
  </si>
  <si>
    <t>河津建設担当者名</t>
    <rPh sb="0" eb="4">
      <t>カワヅケンセツ</t>
    </rPh>
    <rPh sb="4" eb="8">
      <t>タントウシャメイ</t>
    </rPh>
    <phoneticPr fontId="1"/>
  </si>
  <si>
    <t>　　下記の通り請求いたします。</t>
    <rPh sb="2" eb="4">
      <t>カキ</t>
    </rPh>
    <rPh sb="5" eb="6">
      <t>トオ</t>
    </rPh>
    <rPh sb="7" eb="9">
      <t>セイキュウ</t>
    </rPh>
    <phoneticPr fontId="1"/>
  </si>
  <si>
    <t>経理</t>
    <rPh sb="0" eb="2">
      <t>ケイリ</t>
    </rPh>
    <phoneticPr fontId="1"/>
  </si>
  <si>
    <t>担当者</t>
    <rPh sb="0" eb="3">
      <t>タントウシャ</t>
    </rPh>
    <phoneticPr fontId="1"/>
  </si>
  <si>
    <t>主任</t>
    <rPh sb="0" eb="2">
      <t>シュニン</t>
    </rPh>
    <phoneticPr fontId="1"/>
  </si>
  <si>
    <t>所長</t>
    <rPh sb="0" eb="2">
      <t>ショチョウ</t>
    </rPh>
    <phoneticPr fontId="1"/>
  </si>
  <si>
    <t>工事部長</t>
    <rPh sb="0" eb="4">
      <t>コウジブチョウ</t>
    </rPh>
    <phoneticPr fontId="1"/>
  </si>
  <si>
    <t>社長</t>
    <rPh sb="0" eb="2">
      <t>シャチョウ</t>
    </rPh>
    <phoneticPr fontId="1"/>
  </si>
  <si>
    <t>ﾒ　ﾓ</t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</si>
  <si>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</si>
  <si>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</si>
  <si>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</si>
  <si>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</si>
  <si>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名　　　称</t>
    <rPh sb="0" eb="1">
      <t>ナ</t>
    </rPh>
    <rPh sb="4" eb="5">
      <t>ショウ</t>
    </rPh>
    <phoneticPr fontId="1"/>
  </si>
  <si>
    <t>金　　額</t>
    <rPh sb="0" eb="1">
      <t>キン</t>
    </rPh>
    <rPh sb="3" eb="4">
      <t>ガク</t>
    </rPh>
    <phoneticPr fontId="1"/>
  </si>
  <si>
    <t>請　求　内　訳</t>
    <rPh sb="0" eb="1">
      <t>ショウ</t>
    </rPh>
    <rPh sb="2" eb="3">
      <t>モトム</t>
    </rPh>
    <rPh sb="4" eb="5">
      <t>ウチ</t>
    </rPh>
    <rPh sb="6" eb="7">
      <t>ヤク</t>
    </rPh>
    <phoneticPr fontId="1"/>
  </si>
  <si>
    <t>今回請求後の残額</t>
    <rPh sb="2" eb="4">
      <t>セイキュウ</t>
    </rPh>
    <rPh sb="4" eb="5">
      <t>ゴ</t>
    </rPh>
    <rPh sb="6" eb="7">
      <t>ザン</t>
    </rPh>
    <rPh sb="7" eb="8">
      <t>ガク</t>
    </rPh>
    <phoneticPr fontId="1"/>
  </si>
  <si>
    <t>変更増減金額（E）</t>
    <rPh sb="0" eb="2">
      <t>ヘンコウ</t>
    </rPh>
    <rPh sb="2" eb="4">
      <t>ゾウゲン</t>
    </rPh>
    <rPh sb="4" eb="6">
      <t>キンガク</t>
    </rPh>
    <phoneticPr fontId="1"/>
  </si>
  <si>
    <t>普通・当座</t>
    <rPh sb="0" eb="2">
      <t>フツウ</t>
    </rPh>
    <rPh sb="3" eb="5">
      <t>トウザ</t>
    </rPh>
    <phoneticPr fontId="1"/>
  </si>
  <si>
    <t>今月請求金額</t>
    <rPh sb="0" eb="2">
      <t>コンゲツ</t>
    </rPh>
    <rPh sb="2" eb="6">
      <t>セイキュウキンガク</t>
    </rPh>
    <phoneticPr fontId="1"/>
  </si>
  <si>
    <t>合　　計</t>
    <rPh sb="0" eb="1">
      <t>ゴウ</t>
    </rPh>
    <rPh sb="3" eb="4">
      <t>ケイ</t>
    </rPh>
    <phoneticPr fontId="1"/>
  </si>
  <si>
    <t>請求金額（C）</t>
    <rPh sb="0" eb="4">
      <t>セイキュウキンガク</t>
    </rPh>
    <phoneticPr fontId="1"/>
  </si>
  <si>
    <t>＊請求内訳については,　「別紙の通り」とし明細書を添付してください。</t>
    <rPh sb="1" eb="5">
      <t>セイキュウウチワケ</t>
    </rPh>
    <rPh sb="13" eb="15">
      <t>ベッシ</t>
    </rPh>
    <rPh sb="16" eb="17">
      <t>トオ</t>
    </rPh>
    <rPh sb="21" eb="24">
      <t>メイサイショ</t>
    </rPh>
    <rPh sb="25" eb="27">
      <t>テンプ</t>
    </rPh>
    <phoneticPr fontId="1"/>
  </si>
  <si>
    <t>消費税額（10%）B</t>
    <rPh sb="0" eb="3">
      <t>ショウヒゼイ</t>
    </rPh>
    <rPh sb="3" eb="4">
      <t>ガク</t>
    </rPh>
    <phoneticPr fontId="1"/>
  </si>
  <si>
    <t>消費税額   B</t>
    <rPh sb="0" eb="3">
      <t>ショウヒゼイ</t>
    </rPh>
    <rPh sb="3" eb="4">
      <t>ガク</t>
    </rPh>
    <phoneticPr fontId="1"/>
  </si>
  <si>
    <t>Ｋﾋﾞﾙ新築工事　土工事</t>
    <rPh sb="4" eb="8">
      <t>シンチクコウジ</t>
    </rPh>
    <rPh sb="9" eb="12">
      <t>ドコウジ</t>
    </rPh>
    <phoneticPr fontId="1"/>
  </si>
  <si>
    <t>今回請求金額の内訳明細を記入</t>
    <rPh sb="0" eb="6">
      <t>コンカイセイキュウキンガク</t>
    </rPh>
    <rPh sb="7" eb="9">
      <t>ウチワケ</t>
    </rPh>
    <rPh sb="9" eb="11">
      <t>メイサイ</t>
    </rPh>
    <rPh sb="12" eb="14">
      <t>キニュウ</t>
    </rPh>
    <phoneticPr fontId="1"/>
  </si>
  <si>
    <t>Ｋﾋﾞﾙ新築工事　塗装工事</t>
    <rPh sb="4" eb="8">
      <t>シンチクコウジ</t>
    </rPh>
    <rPh sb="9" eb="13">
      <t>トソウコウジ</t>
    </rPh>
    <phoneticPr fontId="1"/>
  </si>
  <si>
    <t>記入しきれない場合は別紙貴社使用内訳書を添付。</t>
    <rPh sb="0" eb="2">
      <t>キニュウ</t>
    </rPh>
    <rPh sb="7" eb="9">
      <t>バアイ</t>
    </rPh>
    <rPh sb="10" eb="12">
      <t>ベッシ</t>
    </rPh>
    <rPh sb="12" eb="14">
      <t>キシャ</t>
    </rPh>
    <rPh sb="14" eb="16">
      <t>シヨウ</t>
    </rPh>
    <rPh sb="16" eb="19">
      <t>ウチワケショ</t>
    </rPh>
    <rPh sb="20" eb="22">
      <t>テンプ</t>
    </rPh>
    <phoneticPr fontId="1"/>
  </si>
  <si>
    <t>記載内容が多い場合は貴社の用紙にて記載し添付してください。</t>
    <rPh sb="0" eb="4">
      <t>キサイナイヨウ</t>
    </rPh>
    <rPh sb="5" eb="6">
      <t>オオ</t>
    </rPh>
    <rPh sb="7" eb="9">
      <t>バアイ</t>
    </rPh>
    <rPh sb="10" eb="12">
      <t>キシャ</t>
    </rPh>
    <rPh sb="13" eb="15">
      <t>ヨウシ</t>
    </rPh>
    <rPh sb="17" eb="19">
      <t>キサイ</t>
    </rPh>
    <rPh sb="20" eb="22">
      <t>テンプ</t>
    </rPh>
    <phoneticPr fontId="1"/>
  </si>
  <si>
    <t>※記載例①</t>
    <rPh sb="1" eb="3">
      <t>キサイ</t>
    </rPh>
    <rPh sb="3" eb="4">
      <t>レイ</t>
    </rPh>
    <phoneticPr fontId="1"/>
  </si>
  <si>
    <t>※記載例②</t>
    <rPh sb="1" eb="3">
      <t>キサイ</t>
    </rPh>
    <rPh sb="3" eb="4">
      <t>レイ</t>
    </rPh>
    <phoneticPr fontId="1"/>
  </si>
  <si>
    <t>選択下さい</t>
  </si>
  <si>
    <t>↑選択下さい</t>
    <rPh sb="1" eb="3">
      <t>センタク</t>
    </rPh>
    <rPh sb="3" eb="4">
      <t>クダ</t>
    </rPh>
    <phoneticPr fontId="1"/>
  </si>
  <si>
    <t>今回合計請求額F＝D＋E</t>
    <phoneticPr fontId="1"/>
  </si>
  <si>
    <t>網掛けグレー箇所が金額入力領域</t>
  </si>
  <si>
    <t>網掛けグレー箇所が金額入力領域</t>
    <rPh sb="9" eb="11">
      <t>キンガク</t>
    </rPh>
    <phoneticPr fontId="1"/>
  </si>
  <si>
    <t xml:space="preserve">
㊞</t>
    <phoneticPr fontId="1"/>
  </si>
  <si>
    <t>請求金額（F）</t>
    <rPh sb="0" eb="4">
      <t>セイキュウキンガク</t>
    </rPh>
    <phoneticPr fontId="1"/>
  </si>
  <si>
    <t>今月請求金額の内訳を記入</t>
    <rPh sb="0" eb="2">
      <t>コンゲツ</t>
    </rPh>
    <rPh sb="2" eb="6">
      <t>セイキュウキンガク</t>
    </rPh>
    <rPh sb="7" eb="9">
      <t>ウチワケ</t>
    </rPh>
    <rPh sb="10" eb="12">
      <t>キニュウ</t>
    </rPh>
    <phoneticPr fontId="1"/>
  </si>
  <si>
    <t>会　社　名　</t>
    <rPh sb="0" eb="1">
      <t>カイ</t>
    </rPh>
    <rPh sb="2" eb="3">
      <t>シャ</t>
    </rPh>
    <rPh sb="4" eb="5">
      <t>ナ</t>
    </rPh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</si>
  <si>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</si>
  <si>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 xml:space="preserve">
　　　　　　　　　　　　　　　　　　　㊞</t>
    <phoneticPr fontId="1"/>
  </si>
  <si>
    <r>
      <t xml:space="preserve">
</t>
    </r>
    <r>
      <rPr>
        <sz val="11"/>
        <color rgb="FFFF0000"/>
        <rFont val="ＭＳ Ｐ明朝"/>
        <family val="1"/>
        <charset val="128"/>
      </rPr>
      <t>㊞</t>
    </r>
    <phoneticPr fontId="1"/>
  </si>
  <si>
    <t>　　　　　銀行　　支店</t>
    <rPh sb="5" eb="7">
      <t>ギンコウ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</si>
</sst>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0_ 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rgb="FFFF0000"/>
      <name val="ＭＳ Ｐ明朝"/>
      <family val="1"/>
      <charset val="128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26" xfId="0" applyFont="1" applyBorder="1">
      <alignment vertical="center"/>
    </xf>
    <xf numFmtId="0" fontId="7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8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42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9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41" xfId="0" applyFont="1" applyBorder="1">
      <alignment vertical="center"/>
    </xf>
    <xf numFmtId="38" fontId="0" fillId="0" borderId="0" xfId="1" applyFont="1">
      <alignment vertical="center"/>
    </xf>
    <xf numFmtId="41" fontId="0" fillId="0" borderId="0" xfId="1" quotePrefix="1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6" fillId="0" borderId="12" xfId="0" applyFont="1" applyBorder="1" applyProtection="1">
      <alignment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40" xfId="0" applyFont="1" applyBorder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Protection="1">
      <alignment vertical="center"/>
      <protection locked="0"/>
    </xf>
    <xf numFmtId="0" fontId="5" fillId="0" borderId="24" xfId="0" applyFont="1" applyBorder="1" applyProtection="1">
      <alignment vertical="center"/>
      <protection locked="0"/>
    </xf>
    <xf numFmtId="0" fontId="5" fillId="0" borderId="34" xfId="0" applyFont="1" applyBorder="1" applyProtection="1">
      <alignment vertical="center"/>
      <protection locked="0"/>
    </xf>
    <xf numFmtId="0" fontId="5" fillId="0" borderId="29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27" xfId="0" applyFont="1" applyBorder="1" applyProtection="1">
      <alignment vertical="center"/>
      <protection locked="0"/>
    </xf>
    <xf numFmtId="0" fontId="5" fillId="0" borderId="36" xfId="0" applyFont="1" applyBorder="1" applyProtection="1">
      <alignment vertical="center"/>
      <protection locked="0"/>
    </xf>
    <xf numFmtId="0" fontId="5" fillId="0" borderId="28" xfId="0" applyFont="1" applyBorder="1" applyProtection="1">
      <alignment vertical="center"/>
      <protection locked="0"/>
    </xf>
    <xf numFmtId="9" fontId="13" fillId="0" borderId="6" xfId="0" applyNumberFormat="1" applyFont="1" applyBorder="1" applyAlignment="1" applyProtection="1">
      <alignment horizontal="right" vertical="center"/>
      <protection locked="0"/>
    </xf>
    <xf numFmtId="9" fontId="13" fillId="0" borderId="41" xfId="0" applyNumberFormat="1" applyFont="1" applyBorder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9" fontId="5" fillId="3" borderId="6" xfId="0" applyNumberFormat="1" applyFont="1" applyFill="1" applyBorder="1" applyAlignment="1">
      <alignment horizontal="right" vertical="center"/>
    </xf>
    <xf numFmtId="9" fontId="5" fillId="3" borderId="41" xfId="0" applyNumberFormat="1" applyFont="1" applyFill="1" applyBorder="1" applyAlignment="1">
      <alignment horizontal="right"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8" fontId="11" fillId="4" borderId="3" xfId="1" applyFont="1" applyFill="1" applyBorder="1" applyAlignment="1">
      <alignment horizontal="right" vertical="center"/>
    </xf>
    <xf numFmtId="38" fontId="11" fillId="4" borderId="2" xfId="1" applyFont="1" applyFill="1" applyBorder="1" applyAlignment="1">
      <alignment horizontal="right" vertical="center"/>
    </xf>
    <xf numFmtId="38" fontId="11" fillId="4" borderId="6" xfId="1" applyFont="1" applyFill="1" applyBorder="1" applyAlignment="1">
      <alignment horizontal="right" vertical="center"/>
    </xf>
    <xf numFmtId="38" fontId="11" fillId="4" borderId="7" xfId="1" applyFont="1" applyFill="1" applyBorder="1" applyAlignment="1">
      <alignment horizontal="right" vertical="center"/>
    </xf>
    <xf numFmtId="38" fontId="11" fillId="0" borderId="6" xfId="1" applyFont="1" applyBorder="1" applyAlignment="1">
      <alignment horizontal="right" vertical="center"/>
    </xf>
    <xf numFmtId="38" fontId="11" fillId="0" borderId="7" xfId="1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38" fontId="11" fillId="0" borderId="3" xfId="1" applyFont="1" applyBorder="1" applyAlignment="1">
      <alignment horizontal="right" vertical="center"/>
    </xf>
    <xf numFmtId="38" fontId="11" fillId="0" borderId="2" xfId="1" applyFont="1" applyBorder="1" applyAlignment="1">
      <alignment horizontal="right" vertical="center"/>
    </xf>
    <xf numFmtId="41" fontId="11" fillId="0" borderId="6" xfId="0" quotePrefix="1" applyNumberFormat="1" applyFont="1" applyBorder="1" applyAlignment="1">
      <alignment horizontal="center" vertical="center"/>
    </xf>
    <xf numFmtId="41" fontId="11" fillId="0" borderId="7" xfId="0" applyNumberFormat="1" applyFont="1" applyBorder="1" applyAlignment="1">
      <alignment horizontal="center" vertical="center"/>
    </xf>
    <xf numFmtId="38" fontId="11" fillId="3" borderId="6" xfId="1" applyFont="1" applyFill="1" applyBorder="1" applyAlignment="1">
      <alignment horizontal="right" vertical="center"/>
    </xf>
    <xf numFmtId="38" fontId="11" fillId="3" borderId="7" xfId="1" applyFont="1" applyFill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38" fontId="11" fillId="0" borderId="17" xfId="1" applyFont="1" applyBorder="1" applyAlignment="1">
      <alignment horizontal="right" vertical="center"/>
    </xf>
    <xf numFmtId="38" fontId="11" fillId="0" borderId="20" xfId="1" applyFont="1" applyBorder="1" applyAlignment="1">
      <alignment horizontal="right" vertical="center"/>
    </xf>
    <xf numFmtId="38" fontId="11" fillId="0" borderId="8" xfId="1" applyFont="1" applyBorder="1" applyAlignment="1">
      <alignment horizontal="right" vertical="center"/>
    </xf>
    <xf numFmtId="38" fontId="11" fillId="0" borderId="9" xfId="1" applyFont="1" applyBorder="1" applyAlignment="1">
      <alignment horizontal="right" vertical="center"/>
    </xf>
    <xf numFmtId="38" fontId="11" fillId="2" borderId="8" xfId="1" applyFont="1" applyFill="1" applyBorder="1" applyAlignment="1">
      <alignment horizontal="right" vertical="center"/>
    </xf>
    <xf numFmtId="38" fontId="11" fillId="2" borderId="9" xfId="1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6" fontId="11" fillId="2" borderId="12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6" fontId="13" fillId="2" borderId="12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38" fontId="13" fillId="0" borderId="3" xfId="1" applyFont="1" applyBorder="1" applyAlignment="1" applyProtection="1">
      <alignment horizontal="right" vertical="center"/>
      <protection locked="0"/>
    </xf>
    <xf numFmtId="38" fontId="13" fillId="0" borderId="2" xfId="1" applyFont="1" applyBorder="1" applyAlignment="1" applyProtection="1">
      <alignment horizontal="right" vertical="center"/>
      <protection locked="0"/>
    </xf>
    <xf numFmtId="38" fontId="13" fillId="0" borderId="6" xfId="1" applyFont="1" applyBorder="1" applyAlignment="1" applyProtection="1">
      <alignment horizontal="right" vertical="center"/>
      <protection locked="0"/>
    </xf>
    <xf numFmtId="38" fontId="13" fillId="0" borderId="7" xfId="1" applyFont="1" applyBorder="1" applyAlignment="1" applyProtection="1">
      <alignment horizontal="right" vertical="center"/>
      <protection locked="0"/>
    </xf>
    <xf numFmtId="38" fontId="13" fillId="0" borderId="41" xfId="1" applyFont="1" applyBorder="1" applyAlignment="1" applyProtection="1">
      <alignment horizontal="right" vertical="center"/>
    </xf>
    <xf numFmtId="38" fontId="13" fillId="0" borderId="44" xfId="1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38" fontId="13" fillId="0" borderId="6" xfId="1" applyFont="1" applyFill="1" applyBorder="1" applyAlignment="1" applyProtection="1">
      <alignment horizontal="right" vertical="center"/>
      <protection locked="0"/>
    </xf>
    <xf numFmtId="38" fontId="13" fillId="0" borderId="7" xfId="1" applyFont="1" applyFill="1" applyBorder="1" applyAlignment="1" applyProtection="1">
      <alignment horizontal="right" vertical="center"/>
      <protection locked="0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38" fontId="13" fillId="0" borderId="3" xfId="1" applyFont="1" applyBorder="1" applyAlignment="1" applyProtection="1">
      <alignment horizontal="right" vertical="center"/>
    </xf>
    <xf numFmtId="38" fontId="13" fillId="0" borderId="2" xfId="1" applyFont="1" applyBorder="1" applyAlignment="1" applyProtection="1">
      <alignment horizontal="right" vertical="center"/>
    </xf>
    <xf numFmtId="41" fontId="13" fillId="0" borderId="6" xfId="0" quotePrefix="1" applyNumberFormat="1" applyFont="1" applyBorder="1" applyAlignment="1">
      <alignment horizontal="right" vertical="center"/>
    </xf>
    <xf numFmtId="41" fontId="13" fillId="0" borderId="7" xfId="0" applyNumberFormat="1" applyFont="1" applyBorder="1" applyAlignment="1">
      <alignment horizontal="right" vertical="center"/>
    </xf>
    <xf numFmtId="38" fontId="13" fillId="0" borderId="8" xfId="1" applyFont="1" applyBorder="1" applyAlignment="1" applyProtection="1">
      <alignment horizontal="right" vertical="center"/>
    </xf>
    <xf numFmtId="38" fontId="13" fillId="0" borderId="9" xfId="1" applyFont="1" applyBorder="1" applyAlignment="1" applyProtection="1">
      <alignment horizontal="right" vertical="center"/>
    </xf>
    <xf numFmtId="38" fontId="13" fillId="2" borderId="8" xfId="1" applyFont="1" applyFill="1" applyBorder="1" applyAlignment="1" applyProtection="1">
      <alignment horizontal="right" vertical="center"/>
    </xf>
    <xf numFmtId="38" fontId="13" fillId="2" borderId="9" xfId="1" applyFont="1" applyFill="1" applyBorder="1" applyAlignment="1" applyProtection="1">
      <alignment horizontal="right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Protection="1">
      <alignment vertical="center"/>
      <protection locked="0"/>
    </xf>
    <xf numFmtId="3" fontId="5" fillId="0" borderId="42" xfId="0" applyNumberFormat="1" applyFont="1" applyBorder="1" applyProtection="1">
      <alignment vertical="center"/>
      <protection locked="0"/>
    </xf>
    <xf numFmtId="3" fontId="5" fillId="0" borderId="38" xfId="0" applyNumberFormat="1" applyFont="1" applyBorder="1" applyProtection="1">
      <alignment vertical="center"/>
      <protection locked="0"/>
    </xf>
    <xf numFmtId="3" fontId="5" fillId="0" borderId="26" xfId="0" applyNumberFormat="1" applyFont="1" applyBorder="1" applyProtection="1">
      <alignment vertical="center"/>
      <protection locked="0"/>
    </xf>
    <xf numFmtId="177" fontId="7" fillId="0" borderId="1" xfId="0" applyNumberFormat="1" applyFont="1" applyBorder="1" applyProtection="1">
      <alignment vertical="center"/>
      <protection locked="0"/>
    </xf>
    <xf numFmtId="177" fontId="0" fillId="0" borderId="1" xfId="0" applyNumberFormat="1" applyBorder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49" fontId="5" fillId="0" borderId="42" xfId="0" applyNumberFormat="1" applyFont="1" applyBorder="1" applyProtection="1">
      <alignment vertical="center"/>
      <protection locked="0"/>
    </xf>
    <xf numFmtId="49" fontId="0" fillId="0" borderId="42" xfId="0" applyNumberFormat="1" applyBorder="1" applyProtection="1">
      <alignment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1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3" xfId="0" applyBorder="1">
      <alignment vertical="center"/>
    </xf>
    <xf numFmtId="38" fontId="11" fillId="0" borderId="43" xfId="1" applyFont="1" applyBorder="1" applyAlignment="1">
      <alignment horizontal="right" vertical="center"/>
    </xf>
    <xf numFmtId="38" fontId="11" fillId="2" borderId="17" xfId="0" applyNumberFormat="1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41" fontId="11" fillId="0" borderId="6" xfId="0" applyNumberFormat="1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/>
    </xf>
    <xf numFmtId="41" fontId="11" fillId="0" borderId="47" xfId="0" applyNumberFormat="1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51" xfId="0" applyBorder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4" borderId="3" xfId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49" xfId="0" applyFont="1" applyBorder="1">
      <alignment vertical="center"/>
    </xf>
    <xf numFmtId="0" fontId="0" fillId="0" borderId="50" xfId="0" applyBorder="1">
      <alignment vertical="center"/>
    </xf>
    <xf numFmtId="0" fontId="12" fillId="0" borderId="6" xfId="0" applyFont="1" applyBorder="1" applyAlignment="1">
      <alignment horizontal="left" vertical="center"/>
    </xf>
    <xf numFmtId="0" fontId="5" fillId="0" borderId="20" xfId="0" applyFont="1" applyBorder="1">
      <alignment vertical="center"/>
    </xf>
    <xf numFmtId="0" fontId="0" fillId="0" borderId="17" xfId="0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38" fontId="11" fillId="0" borderId="41" xfId="0" applyNumberFormat="1" applyFont="1" applyBorder="1" applyAlignment="1">
      <alignment horizontal="right" vertical="center"/>
    </xf>
    <xf numFmtId="0" fontId="11" fillId="0" borderId="44" xfId="0" applyFont="1" applyBorder="1" applyAlignment="1">
      <alignment horizontal="right" vertical="center"/>
    </xf>
    <xf numFmtId="38" fontId="11" fillId="4" borderId="41" xfId="1" applyFont="1" applyFill="1" applyBorder="1" applyAlignment="1">
      <alignment horizontal="right" vertical="center"/>
    </xf>
    <xf numFmtId="38" fontId="11" fillId="4" borderId="44" xfId="1" applyFont="1" applyFill="1" applyBorder="1" applyAlignment="1">
      <alignment horizontal="right" vertical="center"/>
    </xf>
    <xf numFmtId="0" fontId="6" fillId="0" borderId="41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176" fontId="5" fillId="4" borderId="2" xfId="0" applyNumberFormat="1" applyFont="1" applyFill="1" applyBorder="1" applyAlignment="1">
      <alignment horizontal="right" vertical="center"/>
    </xf>
    <xf numFmtId="176" fontId="0" fillId="4" borderId="44" xfId="0" applyNumberFormat="1" applyFill="1" applyBorder="1" applyAlignment="1">
      <alignment horizontal="right" vertical="center"/>
    </xf>
    <xf numFmtId="38" fontId="11" fillId="4" borderId="48" xfId="1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alignment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38" fontId="13" fillId="0" borderId="48" xfId="1" applyFont="1" applyBorder="1" applyAlignment="1" applyProtection="1">
      <alignment horizontal="right" vertical="center"/>
      <protection locked="0"/>
    </xf>
    <xf numFmtId="38" fontId="13" fillId="0" borderId="44" xfId="1" applyFont="1" applyBorder="1" applyAlignment="1" applyProtection="1">
      <alignment horizontal="righ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38" fontId="13" fillId="0" borderId="41" xfId="1" applyFont="1" applyBorder="1" applyAlignment="1" applyProtection="1">
      <alignment horizontal="right" vertical="center"/>
      <protection locked="0"/>
    </xf>
    <xf numFmtId="41" fontId="13" fillId="0" borderId="6" xfId="0" applyNumberFormat="1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center" vertical="center"/>
    </xf>
    <xf numFmtId="41" fontId="13" fillId="0" borderId="47" xfId="0" applyNumberFormat="1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38" fontId="13" fillId="0" borderId="17" xfId="1" applyFont="1" applyBorder="1" applyAlignment="1" applyProtection="1">
      <alignment horizontal="right" vertical="center"/>
    </xf>
    <xf numFmtId="38" fontId="13" fillId="0" borderId="20" xfId="1" applyFont="1" applyBorder="1" applyAlignment="1" applyProtection="1">
      <alignment horizontal="right" vertical="center"/>
    </xf>
    <xf numFmtId="38" fontId="13" fillId="0" borderId="53" xfId="1" applyFont="1" applyBorder="1" applyAlignment="1" applyProtection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46" xfId="0" applyBorder="1" applyAlignment="1" applyProtection="1">
      <alignment horizontal="center" vertical="center"/>
      <protection locked="0"/>
    </xf>
    <xf numFmtId="38" fontId="13" fillId="0" borderId="2" xfId="1" applyFont="1" applyBorder="1" applyAlignment="1" applyProtection="1">
      <alignment vertical="center"/>
      <protection locked="0"/>
    </xf>
    <xf numFmtId="38" fontId="13" fillId="0" borderId="42" xfId="1" applyFont="1" applyBorder="1" applyAlignment="1" applyProtection="1">
      <alignment vertical="center"/>
      <protection locked="0"/>
    </xf>
    <xf numFmtId="38" fontId="13" fillId="0" borderId="3" xfId="1" applyFont="1" applyBorder="1" applyAlignment="1" applyProtection="1">
      <alignment vertical="center"/>
      <protection locked="0"/>
    </xf>
    <xf numFmtId="0" fontId="5" fillId="0" borderId="38" xfId="0" applyFont="1" applyBorder="1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38" fontId="13" fillId="0" borderId="20" xfId="1" applyFont="1" applyBorder="1" applyAlignment="1" applyProtection="1">
      <alignment vertical="center"/>
      <protection locked="0"/>
    </xf>
    <xf numFmtId="38" fontId="13" fillId="0" borderId="43" xfId="1" applyFont="1" applyBorder="1" applyAlignment="1" applyProtection="1">
      <alignment vertical="center"/>
      <protection locked="0"/>
    </xf>
    <xf numFmtId="0" fontId="5" fillId="0" borderId="49" xfId="0" applyFont="1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5" fillId="0" borderId="41" xfId="0" applyFont="1" applyBorder="1" applyAlignment="1" applyProtection="1">
      <alignment vertical="center" shrinkToFit="1"/>
      <protection locked="0"/>
    </xf>
    <xf numFmtId="0" fontId="5" fillId="0" borderId="42" xfId="0" applyFont="1" applyBorder="1" applyAlignment="1" applyProtection="1">
      <alignment vertical="center" shrinkToFit="1"/>
      <protection locked="0"/>
    </xf>
    <xf numFmtId="0" fontId="5" fillId="0" borderId="25" xfId="0" applyFont="1" applyBorder="1" applyAlignment="1" applyProtection="1">
      <alignment vertical="center" shrinkToFit="1"/>
      <protection locked="0"/>
    </xf>
    <xf numFmtId="0" fontId="5" fillId="0" borderId="26" xfId="0" applyFont="1" applyBorder="1" applyAlignment="1" applyProtection="1">
      <alignment vertical="center" shrinkToFit="1"/>
      <protection locked="0"/>
    </xf>
    <xf numFmtId="3" fontId="13" fillId="0" borderId="2" xfId="0" applyNumberFormat="1" applyFont="1" applyBorder="1" applyAlignment="1" applyProtection="1">
      <alignment vertical="center" shrinkToFit="1"/>
      <protection locked="0"/>
    </xf>
    <xf numFmtId="3" fontId="13" fillId="0" borderId="48" xfId="0" applyNumberFormat="1" applyFont="1" applyBorder="1" applyAlignment="1" applyProtection="1">
      <alignment vertical="center" shrinkToFit="1"/>
      <protection locked="0"/>
    </xf>
    <xf numFmtId="3" fontId="13" fillId="0" borderId="38" xfId="0" applyNumberFormat="1" applyFont="1" applyBorder="1" applyAlignment="1" applyProtection="1">
      <alignment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 applyProtection="1">
      <alignment horizontal="center" vertical="center" shrinkToFit="1"/>
      <protection locked="0"/>
    </xf>
    <xf numFmtId="3" fontId="13" fillId="0" borderId="54" xfId="0" applyNumberFormat="1" applyFont="1" applyBorder="1" applyAlignment="1" applyProtection="1">
      <alignment vertical="center" shrinkToFit="1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3" fillId="0" borderId="3" xfId="0" applyFont="1" applyBorder="1" applyAlignment="1" applyProtection="1">
      <alignment vertical="center" shrinkToFit="1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25" xfId="0" applyFont="1" applyBorder="1" applyAlignment="1" applyProtection="1">
      <alignment vertical="center" shrinkToFit="1"/>
      <protection locked="0"/>
    </xf>
    <xf numFmtId="0" fontId="13" fillId="0" borderId="26" xfId="0" applyFont="1" applyBorder="1" applyAlignment="1" applyProtection="1">
      <alignment vertical="center" shrinkToFit="1"/>
      <protection locked="0"/>
    </xf>
    <xf numFmtId="3" fontId="13" fillId="0" borderId="20" xfId="0" applyNumberFormat="1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38" fontId="13" fillId="0" borderId="2" xfId="1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38" fontId="13" fillId="0" borderId="20" xfId="1" applyFont="1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13" fillId="0" borderId="9" xfId="0" applyFont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E196-B1BB-4403-AA70-40DE47F260B8}">
  <dimension ref="A1:K39"/>
  <sheetViews>
    <sheetView tabSelected="1" topLeftCell="A17" workbookViewId="0">
      <selection activeCell="J27" sqref="J27"/>
    </sheetView>
  </sheetViews>
  <sheetFormatPr defaultRowHeight="18.75"/>
  <cols>
    <col min="2" max="2" width="11.5" customWidth="1"/>
  </cols>
  <sheetData>
    <row r="1" spans="1:11">
      <c r="A1" s="49" t="s">
        <v>49</v>
      </c>
      <c r="B1" s="5"/>
      <c r="C1" s="5"/>
      <c r="D1" s="4" t="s">
        <v>2</v>
      </c>
      <c r="E1" s="5"/>
      <c r="F1" s="5"/>
      <c r="G1" s="5"/>
      <c r="H1" s="5"/>
    </row>
    <row r="2" spans="1:11">
      <c r="A2" s="5"/>
      <c r="B2" s="5"/>
      <c r="C2" s="5"/>
      <c r="D2" s="5"/>
      <c r="E2" s="5"/>
      <c r="F2" s="7" t="s">
        <v>18</v>
      </c>
      <c r="G2" s="142" t="s">
        <v>0</v>
      </c>
      <c r="H2" s="142"/>
    </row>
    <row r="3" spans="1:11">
      <c r="A3" s="5"/>
      <c r="B3" s="5"/>
      <c r="C3" s="5"/>
      <c r="D3" s="5"/>
      <c r="E3" s="5"/>
      <c r="F3" s="7"/>
      <c r="G3" s="8"/>
      <c r="H3" s="8"/>
    </row>
    <row r="4" spans="1:11">
      <c r="A4" s="40" t="s">
        <v>1</v>
      </c>
      <c r="B4" s="41"/>
      <c r="C4" s="41"/>
      <c r="D4" s="5"/>
      <c r="E4" s="5"/>
      <c r="F4" s="5"/>
      <c r="G4" s="5"/>
      <c r="H4" s="5"/>
    </row>
    <row r="5" spans="1:11">
      <c r="A5" s="5"/>
      <c r="B5" s="5"/>
      <c r="C5" s="5"/>
      <c r="D5" s="5"/>
      <c r="E5" s="5" t="s">
        <v>3</v>
      </c>
      <c r="F5" s="5"/>
      <c r="G5" s="5"/>
      <c r="H5" s="5"/>
    </row>
    <row r="6" spans="1:11">
      <c r="A6" s="5"/>
      <c r="B6" s="5"/>
      <c r="C6" s="5"/>
      <c r="D6" s="5"/>
      <c r="E6" s="151" t="s">
        <v>59</v>
      </c>
      <c r="F6" s="153" t="s">
        <v>62</v>
      </c>
      <c r="G6" s="154"/>
      <c r="H6" s="154"/>
    </row>
    <row r="7" spans="1:11">
      <c r="A7" s="5"/>
      <c r="B7" s="5"/>
      <c r="C7" s="5"/>
      <c r="D7" s="5"/>
      <c r="E7" s="152"/>
      <c r="F7" s="154"/>
      <c r="G7" s="154"/>
      <c r="H7" s="154"/>
    </row>
    <row r="8" spans="1:11">
      <c r="A8" s="5"/>
      <c r="B8" s="5"/>
      <c r="C8" s="5"/>
      <c r="D8" s="5"/>
      <c r="E8" s="5"/>
      <c r="F8" s="5" t="s">
        <v>4</v>
      </c>
      <c r="G8" s="6"/>
      <c r="H8" s="5"/>
    </row>
    <row r="9" spans="1:11">
      <c r="A9" s="5"/>
      <c r="B9" s="5"/>
      <c r="C9" s="5"/>
      <c r="D9" s="5"/>
      <c r="E9" s="9" t="s">
        <v>5</v>
      </c>
      <c r="F9" s="9"/>
      <c r="G9" s="10"/>
      <c r="H9" s="11"/>
      <c r="I9" s="3"/>
    </row>
    <row r="10" spans="1:11">
      <c r="A10" s="5"/>
      <c r="B10" s="5"/>
      <c r="C10" s="5"/>
      <c r="D10" s="5"/>
      <c r="E10" s="96" t="s">
        <v>6</v>
      </c>
      <c r="F10" s="155" t="s">
        <v>63</v>
      </c>
      <c r="G10" s="156"/>
      <c r="H10" s="156"/>
    </row>
    <row r="11" spans="1:11">
      <c r="A11" s="5"/>
      <c r="B11" s="5"/>
      <c r="C11" s="5"/>
      <c r="D11" s="5"/>
      <c r="E11" s="13" t="s">
        <v>9</v>
      </c>
      <c r="F11" s="5"/>
      <c r="G11" s="5"/>
      <c r="H11" s="5"/>
    </row>
    <row r="12" spans="1:11">
      <c r="A12" s="5"/>
      <c r="B12" s="5"/>
      <c r="C12" s="5"/>
      <c r="D12" s="5"/>
      <c r="E12" s="5" t="s">
        <v>7</v>
      </c>
      <c r="F12" s="11"/>
      <c r="G12" s="11"/>
      <c r="H12" s="11"/>
    </row>
    <row r="13" spans="1:11">
      <c r="A13" s="5"/>
      <c r="B13" s="5"/>
      <c r="C13" s="5"/>
      <c r="D13" s="5"/>
      <c r="E13" s="5" t="s">
        <v>8</v>
      </c>
      <c r="F13" s="14" t="s">
        <v>37</v>
      </c>
      <c r="G13" s="11"/>
      <c r="H13" s="11"/>
      <c r="K13" s="2"/>
    </row>
    <row r="14" spans="1:11">
      <c r="A14" s="5"/>
      <c r="B14" s="5"/>
      <c r="C14" s="5"/>
      <c r="D14" s="5"/>
      <c r="E14" s="5"/>
      <c r="F14" s="90" t="s">
        <v>52</v>
      </c>
      <c r="G14" s="5"/>
      <c r="H14" s="5"/>
    </row>
    <row r="15" spans="1:11">
      <c r="A15" s="143" t="s">
        <v>20</v>
      </c>
      <c r="B15" s="143"/>
      <c r="C15" s="143"/>
      <c r="D15" s="143"/>
      <c r="E15" s="5"/>
      <c r="F15" s="5"/>
      <c r="G15" s="5"/>
      <c r="H15" s="5"/>
    </row>
    <row r="16" spans="1:11" ht="19.5" thickBot="1">
      <c r="A16" s="5"/>
      <c r="B16" s="9"/>
      <c r="C16" s="9"/>
      <c r="D16" s="9"/>
      <c r="E16" s="5"/>
      <c r="F16" s="5"/>
      <c r="G16" s="5"/>
      <c r="H16" s="5"/>
    </row>
    <row r="17" spans="1:9" ht="19.5" thickBot="1">
      <c r="A17" s="144" t="s">
        <v>57</v>
      </c>
      <c r="B17" s="145"/>
      <c r="C17" s="146">
        <f>G26</f>
        <v>2640000</v>
      </c>
      <c r="D17" s="147"/>
      <c r="E17" s="148"/>
      <c r="F17" s="149" t="s">
        <v>19</v>
      </c>
      <c r="G17" s="150"/>
      <c r="H17" s="16"/>
    </row>
    <row r="18" spans="1:9" ht="19.5" thickBot="1">
      <c r="A18" s="17" t="s">
        <v>17</v>
      </c>
      <c r="B18" s="133"/>
      <c r="C18" s="134"/>
      <c r="D18" s="15" t="s">
        <v>10</v>
      </c>
      <c r="E18" s="135" t="s">
        <v>44</v>
      </c>
      <c r="F18" s="136"/>
      <c r="G18" s="136"/>
      <c r="H18" s="137"/>
      <c r="I18" s="1"/>
    </row>
    <row r="19" spans="1:9">
      <c r="A19" s="138" t="s">
        <v>11</v>
      </c>
      <c r="B19" s="139"/>
      <c r="C19" s="140" t="s">
        <v>15</v>
      </c>
      <c r="D19" s="141"/>
      <c r="E19" s="138" t="s">
        <v>42</v>
      </c>
      <c r="F19" s="139"/>
      <c r="G19" s="138" t="s">
        <v>16</v>
      </c>
      <c r="H19" s="139"/>
    </row>
    <row r="20" spans="1:9">
      <c r="A20" s="131" t="s">
        <v>14</v>
      </c>
      <c r="B20" s="132"/>
      <c r="C20" s="108">
        <v>8000000</v>
      </c>
      <c r="D20" s="109"/>
      <c r="E20" s="110">
        <v>800000</v>
      </c>
      <c r="F20" s="111"/>
      <c r="G20" s="112">
        <f>C20+E20</f>
        <v>8800000</v>
      </c>
      <c r="H20" s="113"/>
    </row>
    <row r="21" spans="1:9">
      <c r="A21" s="106" t="s">
        <v>12</v>
      </c>
      <c r="B21" s="107"/>
      <c r="C21" s="108">
        <v>3000000</v>
      </c>
      <c r="D21" s="109"/>
      <c r="E21" s="110">
        <v>300000</v>
      </c>
      <c r="F21" s="111"/>
      <c r="G21" s="112">
        <f t="shared" ref="G21:G24" si="0">C21+E21</f>
        <v>3300000</v>
      </c>
      <c r="H21" s="113"/>
    </row>
    <row r="22" spans="1:9">
      <c r="A22" s="106" t="s">
        <v>13</v>
      </c>
      <c r="B22" s="107"/>
      <c r="C22" s="108">
        <v>2000000</v>
      </c>
      <c r="D22" s="109"/>
      <c r="E22" s="110">
        <v>200000</v>
      </c>
      <c r="F22" s="111"/>
      <c r="G22" s="112">
        <f t="shared" si="0"/>
        <v>2200000</v>
      </c>
      <c r="H22" s="113"/>
    </row>
    <row r="23" spans="1:9">
      <c r="A23" s="106" t="s">
        <v>35</v>
      </c>
      <c r="B23" s="107"/>
      <c r="C23" s="108">
        <v>3000000</v>
      </c>
      <c r="D23" s="109"/>
      <c r="E23" s="110">
        <v>300000</v>
      </c>
      <c r="F23" s="111"/>
      <c r="G23" s="112">
        <f t="shared" si="0"/>
        <v>3300000</v>
      </c>
      <c r="H23" s="113"/>
    </row>
    <row r="24" spans="1:9" ht="18.75" customHeight="1">
      <c r="A24" s="106" t="s">
        <v>36</v>
      </c>
      <c r="B24" s="107"/>
      <c r="C24" s="108">
        <v>400000</v>
      </c>
      <c r="D24" s="109"/>
      <c r="E24" s="110">
        <v>40000</v>
      </c>
      <c r="F24" s="111"/>
      <c r="G24" s="112">
        <f t="shared" si="0"/>
        <v>440000</v>
      </c>
      <c r="H24" s="113"/>
    </row>
    <row r="25" spans="1:9">
      <c r="A25" s="114"/>
      <c r="B25" s="115"/>
      <c r="C25" s="116"/>
      <c r="D25" s="117"/>
      <c r="E25" s="118"/>
      <c r="F25" s="119"/>
      <c r="G25" s="120"/>
      <c r="H25" s="121"/>
    </row>
    <row r="26" spans="1:9" ht="19.5" thickBot="1">
      <c r="A26" s="122" t="s">
        <v>53</v>
      </c>
      <c r="B26" s="123"/>
      <c r="C26" s="124">
        <f>C22+C24+C25</f>
        <v>2400000</v>
      </c>
      <c r="D26" s="125"/>
      <c r="E26" s="126">
        <f>E22+E24</f>
        <v>240000</v>
      </c>
      <c r="F26" s="127"/>
      <c r="G26" s="128">
        <f>G22+G24+G25</f>
        <v>2640000</v>
      </c>
      <c r="H26" s="129"/>
    </row>
    <row r="27" spans="1:9">
      <c r="A27" s="91"/>
      <c r="B27" s="5"/>
      <c r="C27" s="90" t="s">
        <v>55</v>
      </c>
      <c r="D27" s="5"/>
      <c r="E27" s="5"/>
      <c r="F27" s="5"/>
      <c r="G27" s="5"/>
      <c r="H27" s="5"/>
    </row>
    <row r="28" spans="1:9">
      <c r="A28" s="5"/>
      <c r="B28" s="5"/>
      <c r="C28" s="92"/>
      <c r="D28" s="92"/>
      <c r="E28" s="92"/>
      <c r="F28" s="5"/>
      <c r="G28" s="5"/>
      <c r="H28" s="5"/>
    </row>
    <row r="29" spans="1:9" ht="19.5" thickBot="1">
      <c r="A29" s="5"/>
      <c r="B29" s="5"/>
      <c r="C29" s="130" t="s">
        <v>34</v>
      </c>
      <c r="D29" s="130"/>
      <c r="E29" s="5"/>
      <c r="F29" s="5"/>
      <c r="G29" s="5"/>
      <c r="H29" s="5"/>
    </row>
    <row r="30" spans="1:9">
      <c r="A30" s="103" t="s">
        <v>32</v>
      </c>
      <c r="B30" s="104"/>
      <c r="C30" s="20" t="s">
        <v>28</v>
      </c>
      <c r="D30" s="20" t="s">
        <v>29</v>
      </c>
      <c r="E30" s="20" t="s">
        <v>30</v>
      </c>
      <c r="F30" s="105" t="s">
        <v>33</v>
      </c>
      <c r="G30" s="104"/>
      <c r="H30" s="21" t="s">
        <v>31</v>
      </c>
    </row>
    <row r="31" spans="1:9">
      <c r="A31" s="43" t="s">
        <v>45</v>
      </c>
      <c r="B31" s="44"/>
      <c r="C31" s="45"/>
      <c r="D31" s="22"/>
      <c r="E31" s="22"/>
      <c r="F31" s="100"/>
      <c r="G31" s="101"/>
      <c r="H31" s="23"/>
    </row>
    <row r="32" spans="1:9">
      <c r="A32" s="43" t="s">
        <v>48</v>
      </c>
      <c r="B32" s="44"/>
      <c r="C32" s="46"/>
      <c r="D32" s="45"/>
      <c r="E32" s="45"/>
      <c r="F32" s="45"/>
      <c r="G32" s="42"/>
      <c r="H32" s="23"/>
    </row>
    <row r="33" spans="1:8">
      <c r="A33" s="102"/>
      <c r="B33" s="101"/>
      <c r="C33" s="22"/>
      <c r="D33" s="22"/>
      <c r="E33" s="22"/>
      <c r="F33" s="100"/>
      <c r="G33" s="101"/>
      <c r="H33" s="23"/>
    </row>
    <row r="34" spans="1:8">
      <c r="A34" s="43"/>
      <c r="B34" s="44"/>
      <c r="C34" s="45"/>
      <c r="D34" s="45"/>
      <c r="E34" s="45"/>
      <c r="F34" s="45"/>
      <c r="G34" s="44"/>
      <c r="H34" s="23"/>
    </row>
    <row r="35" spans="1:8" ht="19.5" thickBot="1">
      <c r="A35" s="97"/>
      <c r="B35" s="98"/>
      <c r="C35" s="24"/>
      <c r="D35" s="24"/>
      <c r="E35" s="24"/>
      <c r="F35" s="99"/>
      <c r="G35" s="98"/>
      <c r="H35" s="25"/>
    </row>
    <row r="36" spans="1:8" ht="19.5" thickBot="1">
      <c r="A36" s="5"/>
      <c r="B36" s="5"/>
      <c r="C36" s="26"/>
      <c r="D36" s="26"/>
      <c r="E36" s="26"/>
      <c r="F36" s="26"/>
      <c r="G36" s="26"/>
      <c r="H36" s="26"/>
    </row>
    <row r="37" spans="1:8">
      <c r="A37" s="27" t="s">
        <v>27</v>
      </c>
      <c r="B37" s="28"/>
      <c r="C37" s="18" t="s">
        <v>26</v>
      </c>
      <c r="D37" s="29" t="s">
        <v>25</v>
      </c>
      <c r="E37" s="19" t="s">
        <v>24</v>
      </c>
      <c r="F37" s="29" t="s">
        <v>23</v>
      </c>
      <c r="G37" s="30" t="s">
        <v>22</v>
      </c>
      <c r="H37" s="31" t="s">
        <v>21</v>
      </c>
    </row>
    <row r="38" spans="1:8">
      <c r="A38" s="32"/>
      <c r="B38" s="33"/>
      <c r="C38" s="32"/>
      <c r="D38" s="34"/>
      <c r="E38" s="5"/>
      <c r="F38" s="34"/>
      <c r="G38" s="33"/>
      <c r="H38" s="35"/>
    </row>
    <row r="39" spans="1:8" ht="19.5" thickBot="1">
      <c r="A39" s="36"/>
      <c r="B39" s="37"/>
      <c r="C39" s="36"/>
      <c r="D39" s="38"/>
      <c r="E39" s="26"/>
      <c r="F39" s="38"/>
      <c r="G39" s="37"/>
      <c r="H39" s="39"/>
    </row>
  </sheetData>
  <sheetProtection sheet="1" objects="1" scenarios="1"/>
  <mergeCells count="50">
    <mergeCell ref="G2:H2"/>
    <mergeCell ref="A15:D15"/>
    <mergeCell ref="A17:B17"/>
    <mergeCell ref="C17:E17"/>
    <mergeCell ref="F17:G17"/>
    <mergeCell ref="E6:E7"/>
    <mergeCell ref="F6:H7"/>
    <mergeCell ref="F10:H10"/>
    <mergeCell ref="B18:C18"/>
    <mergeCell ref="E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30:B30"/>
    <mergeCell ref="F30:G30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C29:D29"/>
    <mergeCell ref="A35:B35"/>
    <mergeCell ref="F35:G35"/>
    <mergeCell ref="F31:G31"/>
    <mergeCell ref="A33:B33"/>
    <mergeCell ref="F33:G33"/>
  </mergeCells>
  <phoneticPr fontId="1"/>
  <pageMargins left="0.7" right="0.7" top="0.75" bottom="0.75" header="0.3" footer="0.3"/>
  <pageSetup paperSize="9" orientation="portrait" horizontalDpi="4294967292" verticalDpi="0" r:id="rId1"/>
  <ignoredErrors>
    <ignoredError sqref="E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5622-D443-4795-912D-3E9C7DED81C5}">
  <dimension ref="A1:I39"/>
  <sheetViews>
    <sheetView topLeftCell="A4" workbookViewId="0">
      <selection activeCell="B28" sqref="B28"/>
    </sheetView>
  </sheetViews>
  <sheetFormatPr defaultRowHeight="18.75"/>
  <cols>
    <col min="2" max="2" width="11.5" customWidth="1"/>
  </cols>
  <sheetData>
    <row r="1" spans="1:9">
      <c r="A1" s="54"/>
      <c r="B1" s="55"/>
      <c r="C1" s="55"/>
      <c r="D1" s="56" t="s">
        <v>2</v>
      </c>
      <c r="E1" s="55"/>
      <c r="F1" s="55"/>
      <c r="G1" s="55"/>
      <c r="H1" s="55"/>
    </row>
    <row r="2" spans="1:9">
      <c r="A2" s="55"/>
      <c r="B2" s="55"/>
      <c r="C2" s="55"/>
      <c r="D2" s="55"/>
      <c r="E2" s="55"/>
      <c r="F2" s="57" t="s">
        <v>18</v>
      </c>
      <c r="G2" s="157" t="s">
        <v>0</v>
      </c>
      <c r="H2" s="157"/>
    </row>
    <row r="3" spans="1:9">
      <c r="A3" s="55"/>
      <c r="B3" s="55"/>
      <c r="C3" s="55"/>
      <c r="D3" s="55"/>
      <c r="E3" s="55"/>
      <c r="F3" s="57"/>
      <c r="G3" s="58"/>
      <c r="H3" s="58"/>
    </row>
    <row r="4" spans="1:9">
      <c r="A4" s="59" t="s">
        <v>1</v>
      </c>
      <c r="B4" s="60"/>
      <c r="C4" s="60"/>
      <c r="D4" s="55"/>
      <c r="E4" s="55"/>
      <c r="F4" s="55"/>
      <c r="G4" s="55"/>
      <c r="H4" s="55"/>
    </row>
    <row r="5" spans="1:9">
      <c r="A5" s="55"/>
      <c r="B5" s="55"/>
      <c r="C5" s="55"/>
      <c r="D5" s="55"/>
      <c r="E5" s="55" t="s">
        <v>3</v>
      </c>
      <c r="F5" s="55"/>
      <c r="G5" s="55"/>
      <c r="H5" s="55"/>
    </row>
    <row r="6" spans="1:9">
      <c r="A6" s="55"/>
      <c r="B6" s="55"/>
      <c r="C6" s="55"/>
      <c r="D6" s="55"/>
      <c r="E6" s="151" t="s">
        <v>59</v>
      </c>
      <c r="F6" s="158" t="s">
        <v>61</v>
      </c>
      <c r="G6" s="159"/>
      <c r="H6" s="159"/>
    </row>
    <row r="7" spans="1:9">
      <c r="A7" s="55"/>
      <c r="B7" s="55"/>
      <c r="C7" s="55"/>
      <c r="D7" s="55"/>
      <c r="E7" s="152"/>
      <c r="F7" s="159"/>
      <c r="G7" s="159"/>
      <c r="H7" s="159"/>
    </row>
    <row r="8" spans="1:9">
      <c r="A8" s="55"/>
      <c r="B8" s="55"/>
      <c r="C8" s="55"/>
      <c r="D8" s="55"/>
      <c r="E8" s="55"/>
      <c r="F8" s="55" t="s">
        <v>4</v>
      </c>
      <c r="G8" s="61"/>
      <c r="H8" s="55"/>
    </row>
    <row r="9" spans="1:9">
      <c r="A9" s="55"/>
      <c r="B9" s="55"/>
      <c r="C9" s="55"/>
      <c r="D9" s="55"/>
      <c r="E9" s="62" t="s">
        <v>5</v>
      </c>
      <c r="F9" s="62"/>
      <c r="G9" s="207"/>
      <c r="H9" s="208"/>
      <c r="I9" s="3"/>
    </row>
    <row r="10" spans="1:9">
      <c r="A10" s="55"/>
      <c r="B10" s="55"/>
      <c r="C10" s="55"/>
      <c r="D10" s="55"/>
      <c r="E10" s="95" t="s">
        <v>6</v>
      </c>
      <c r="F10" s="155" t="s">
        <v>63</v>
      </c>
      <c r="G10" s="156"/>
      <c r="H10" s="156"/>
    </row>
    <row r="11" spans="1:9">
      <c r="A11" s="55"/>
      <c r="B11" s="55"/>
      <c r="C11" s="55"/>
      <c r="D11" s="55"/>
      <c r="E11" s="63" t="s">
        <v>9</v>
      </c>
      <c r="F11" s="211"/>
      <c r="G11" s="159"/>
      <c r="H11" s="159"/>
    </row>
    <row r="12" spans="1:9">
      <c r="A12" s="55"/>
      <c r="B12" s="55"/>
      <c r="C12" s="55"/>
      <c r="D12" s="55"/>
      <c r="E12" s="55" t="s">
        <v>7</v>
      </c>
      <c r="F12" s="209"/>
      <c r="G12" s="210"/>
      <c r="H12" s="210"/>
    </row>
    <row r="13" spans="1:9">
      <c r="A13" s="55"/>
      <c r="B13" s="55"/>
      <c r="C13" s="55"/>
      <c r="D13" s="55"/>
      <c r="E13" s="55" t="s">
        <v>8</v>
      </c>
      <c r="F13" s="64" t="s">
        <v>51</v>
      </c>
      <c r="G13" s="212"/>
      <c r="H13" s="213"/>
    </row>
    <row r="14" spans="1:9">
      <c r="A14" s="55"/>
      <c r="B14" s="55"/>
      <c r="C14" s="55"/>
      <c r="D14" s="55"/>
      <c r="E14" s="55"/>
      <c r="F14" s="55"/>
      <c r="G14" s="55"/>
      <c r="H14" s="55"/>
    </row>
    <row r="15" spans="1:9">
      <c r="A15" s="160" t="s">
        <v>20</v>
      </c>
      <c r="B15" s="160"/>
      <c r="C15" s="160"/>
      <c r="D15" s="160"/>
      <c r="E15" s="55"/>
      <c r="F15" s="55"/>
      <c r="G15" s="55"/>
      <c r="H15" s="55"/>
    </row>
    <row r="16" spans="1:9" ht="19.5" thickBot="1">
      <c r="A16" s="55"/>
      <c r="B16" s="62"/>
      <c r="C16" s="62"/>
      <c r="D16" s="62"/>
      <c r="E16" s="55"/>
      <c r="F16" s="55"/>
      <c r="G16" s="55"/>
      <c r="H16" s="55"/>
    </row>
    <row r="17" spans="1:9" ht="19.5" thickBot="1">
      <c r="A17" s="161" t="s">
        <v>57</v>
      </c>
      <c r="B17" s="162"/>
      <c r="C17" s="163" t="str">
        <f>IF(G26="","",G26)</f>
        <v/>
      </c>
      <c r="D17" s="164"/>
      <c r="E17" s="165"/>
      <c r="F17" s="166" t="s">
        <v>19</v>
      </c>
      <c r="G17" s="167"/>
      <c r="H17" s="66"/>
    </row>
    <row r="18" spans="1:9" ht="19.5" thickBot="1">
      <c r="A18" s="67" t="s">
        <v>17</v>
      </c>
      <c r="B18" s="168"/>
      <c r="C18" s="169"/>
      <c r="D18" s="65" t="s">
        <v>10</v>
      </c>
      <c r="E18" s="170"/>
      <c r="F18" s="171"/>
      <c r="G18" s="171"/>
      <c r="H18" s="172"/>
      <c r="I18" s="1"/>
    </row>
    <row r="19" spans="1:9">
      <c r="A19" s="173" t="s">
        <v>11</v>
      </c>
      <c r="B19" s="174"/>
      <c r="C19" s="175" t="s">
        <v>15</v>
      </c>
      <c r="D19" s="176"/>
      <c r="E19" s="173" t="s">
        <v>42</v>
      </c>
      <c r="F19" s="174"/>
      <c r="G19" s="173" t="s">
        <v>16</v>
      </c>
      <c r="H19" s="174"/>
    </row>
    <row r="20" spans="1:9">
      <c r="A20" s="177" t="s">
        <v>14</v>
      </c>
      <c r="B20" s="178"/>
      <c r="C20" s="179"/>
      <c r="D20" s="180"/>
      <c r="E20" s="181"/>
      <c r="F20" s="182"/>
      <c r="G20" s="183" t="str">
        <f t="shared" ref="G20:G24" si="0">IF(C20="","",C20+IF(E20="",0,E20))</f>
        <v/>
      </c>
      <c r="H20" s="184"/>
    </row>
    <row r="21" spans="1:9">
      <c r="A21" s="185" t="s">
        <v>12</v>
      </c>
      <c r="B21" s="186"/>
      <c r="C21" s="179"/>
      <c r="D21" s="180"/>
      <c r="E21" s="181"/>
      <c r="F21" s="182"/>
      <c r="G21" s="183" t="str">
        <f t="shared" si="0"/>
        <v/>
      </c>
      <c r="H21" s="184"/>
    </row>
    <row r="22" spans="1:9">
      <c r="A22" s="185" t="s">
        <v>13</v>
      </c>
      <c r="B22" s="186"/>
      <c r="C22" s="179"/>
      <c r="D22" s="180"/>
      <c r="E22" s="187"/>
      <c r="F22" s="188"/>
      <c r="G22" s="183" t="str">
        <f t="shared" si="0"/>
        <v/>
      </c>
      <c r="H22" s="184"/>
    </row>
    <row r="23" spans="1:9">
      <c r="A23" s="185" t="s">
        <v>35</v>
      </c>
      <c r="B23" s="186"/>
      <c r="C23" s="179"/>
      <c r="D23" s="180"/>
      <c r="E23" s="181"/>
      <c r="F23" s="182"/>
      <c r="G23" s="183" t="str">
        <f t="shared" si="0"/>
        <v/>
      </c>
      <c r="H23" s="184"/>
    </row>
    <row r="24" spans="1:9" ht="18.75" customHeight="1">
      <c r="A24" s="185" t="s">
        <v>36</v>
      </c>
      <c r="B24" s="186"/>
      <c r="C24" s="179"/>
      <c r="D24" s="180"/>
      <c r="E24" s="187"/>
      <c r="F24" s="188"/>
      <c r="G24" s="183" t="str">
        <f t="shared" si="0"/>
        <v/>
      </c>
      <c r="H24" s="184"/>
    </row>
    <row r="25" spans="1:9">
      <c r="A25" s="189"/>
      <c r="B25" s="190"/>
      <c r="C25" s="191"/>
      <c r="D25" s="192"/>
      <c r="E25" s="193"/>
      <c r="F25" s="194"/>
      <c r="G25" s="183"/>
      <c r="H25" s="184"/>
    </row>
    <row r="26" spans="1:9" ht="19.5" thickBot="1">
      <c r="A26" s="214" t="s">
        <v>53</v>
      </c>
      <c r="B26" s="215"/>
      <c r="C26" s="195" t="str">
        <f>IF(AND(C22="",C24="",C25=""),"",C22+C24+C25)</f>
        <v/>
      </c>
      <c r="D26" s="196"/>
      <c r="E26" s="195" t="str">
        <f>IF(AND(E22="",E24=""),"",E22+E24)</f>
        <v/>
      </c>
      <c r="F26" s="196"/>
      <c r="G26" s="197" t="str">
        <f>IF(C26="","",C26+IF(E26="",0,E26))</f>
        <v/>
      </c>
      <c r="H26" s="198"/>
    </row>
    <row r="27" spans="1:9">
      <c r="A27" s="57"/>
      <c r="B27" s="55"/>
      <c r="C27" s="55"/>
      <c r="D27" s="55"/>
      <c r="E27" s="55"/>
      <c r="F27" s="55"/>
      <c r="G27" s="55"/>
      <c r="H27" s="55"/>
    </row>
    <row r="28" spans="1:9">
      <c r="A28" s="55"/>
      <c r="B28" s="55"/>
      <c r="C28" s="55"/>
      <c r="D28" s="55"/>
      <c r="E28" s="55"/>
      <c r="F28" s="55"/>
      <c r="G28" s="55"/>
      <c r="H28" s="55"/>
    </row>
    <row r="29" spans="1:9" ht="19.5" thickBot="1">
      <c r="A29" s="55"/>
      <c r="B29" s="55"/>
      <c r="C29" s="199" t="s">
        <v>34</v>
      </c>
      <c r="D29" s="199"/>
      <c r="E29" s="55"/>
      <c r="F29" s="55"/>
      <c r="G29" s="55"/>
      <c r="H29" s="55"/>
    </row>
    <row r="30" spans="1:9">
      <c r="A30" s="200" t="s">
        <v>32</v>
      </c>
      <c r="B30" s="201"/>
      <c r="C30" s="70" t="s">
        <v>28</v>
      </c>
      <c r="D30" s="70" t="s">
        <v>29</v>
      </c>
      <c r="E30" s="70" t="s">
        <v>30</v>
      </c>
      <c r="F30" s="202" t="s">
        <v>33</v>
      </c>
      <c r="G30" s="201"/>
      <c r="H30" s="71" t="s">
        <v>31</v>
      </c>
    </row>
    <row r="31" spans="1:9">
      <c r="A31" s="294"/>
      <c r="B31" s="295"/>
      <c r="C31" s="298"/>
      <c r="D31" s="301"/>
      <c r="E31" s="298"/>
      <c r="F31" s="203"/>
      <c r="G31" s="204"/>
      <c r="H31" s="72"/>
    </row>
    <row r="32" spans="1:9">
      <c r="A32" s="294"/>
      <c r="B32" s="295"/>
      <c r="C32" s="299"/>
      <c r="D32" s="301"/>
      <c r="E32" s="298"/>
      <c r="F32" s="203"/>
      <c r="G32" s="204"/>
      <c r="H32" s="72"/>
    </row>
    <row r="33" spans="1:8">
      <c r="A33" s="294"/>
      <c r="B33" s="295"/>
      <c r="C33" s="298"/>
      <c r="D33" s="301"/>
      <c r="E33" s="298"/>
      <c r="F33" s="203"/>
      <c r="G33" s="204"/>
      <c r="H33" s="72"/>
    </row>
    <row r="34" spans="1:8">
      <c r="A34" s="294"/>
      <c r="B34" s="295"/>
      <c r="C34" s="298"/>
      <c r="D34" s="301"/>
      <c r="E34" s="298"/>
      <c r="F34" s="203"/>
      <c r="G34" s="204"/>
      <c r="H34" s="72"/>
    </row>
    <row r="35" spans="1:8" ht="19.5" thickBot="1">
      <c r="A35" s="296"/>
      <c r="B35" s="297"/>
      <c r="C35" s="300"/>
      <c r="D35" s="302"/>
      <c r="E35" s="303"/>
      <c r="F35" s="205"/>
      <c r="G35" s="206"/>
      <c r="H35" s="73"/>
    </row>
    <row r="36" spans="1:8" ht="19.5" thickBot="1">
      <c r="A36" s="55"/>
      <c r="B36" s="55"/>
      <c r="C36" s="74"/>
      <c r="D36" s="74"/>
      <c r="E36" s="74"/>
      <c r="F36" s="74"/>
      <c r="G36" s="74"/>
      <c r="H36" s="74"/>
    </row>
    <row r="37" spans="1:8">
      <c r="A37" s="75" t="s">
        <v>27</v>
      </c>
      <c r="B37" s="76"/>
      <c r="C37" s="68" t="s">
        <v>26</v>
      </c>
      <c r="D37" s="77" t="s">
        <v>25</v>
      </c>
      <c r="E37" s="69" t="s">
        <v>24</v>
      </c>
      <c r="F37" s="77" t="s">
        <v>23</v>
      </c>
      <c r="G37" s="78" t="s">
        <v>22</v>
      </c>
      <c r="H37" s="79" t="s">
        <v>21</v>
      </c>
    </row>
    <row r="38" spans="1:8">
      <c r="A38" s="80"/>
      <c r="B38" s="81"/>
      <c r="C38" s="80"/>
      <c r="D38" s="82"/>
      <c r="E38" s="55"/>
      <c r="F38" s="82"/>
      <c r="G38" s="81"/>
      <c r="H38" s="83"/>
    </row>
    <row r="39" spans="1:8" ht="19.5" thickBot="1">
      <c r="A39" s="84"/>
      <c r="B39" s="85"/>
      <c r="C39" s="84"/>
      <c r="D39" s="86"/>
      <c r="E39" s="74"/>
      <c r="F39" s="86"/>
      <c r="G39" s="85"/>
      <c r="H39" s="87"/>
    </row>
  </sheetData>
  <sheetProtection sheet="1" objects="1" scenarios="1"/>
  <mergeCells count="59">
    <mergeCell ref="A35:B35"/>
    <mergeCell ref="F35:G35"/>
    <mergeCell ref="G9:H9"/>
    <mergeCell ref="F12:H12"/>
    <mergeCell ref="F11:H11"/>
    <mergeCell ref="G13:H13"/>
    <mergeCell ref="A31:B31"/>
    <mergeCell ref="F31:G31"/>
    <mergeCell ref="A32:B32"/>
    <mergeCell ref="F32:G32"/>
    <mergeCell ref="A33:B33"/>
    <mergeCell ref="F33:G33"/>
    <mergeCell ref="A26:B26"/>
    <mergeCell ref="C26:D26"/>
    <mergeCell ref="C29:D29"/>
    <mergeCell ref="A30:B30"/>
    <mergeCell ref="F30:G30"/>
    <mergeCell ref="A34:B34"/>
    <mergeCell ref="F34:G34"/>
    <mergeCell ref="A25:B25"/>
    <mergeCell ref="C25:D25"/>
    <mergeCell ref="E25:F25"/>
    <mergeCell ref="G25:H25"/>
    <mergeCell ref="E26:F26"/>
    <mergeCell ref="G26:H26"/>
    <mergeCell ref="A23:B23"/>
    <mergeCell ref="C23:D23"/>
    <mergeCell ref="E23:F23"/>
    <mergeCell ref="G23:H23"/>
    <mergeCell ref="A24:B24"/>
    <mergeCell ref="C24:D24"/>
    <mergeCell ref="E24:F24"/>
    <mergeCell ref="G24:H24"/>
    <mergeCell ref="A21:B21"/>
    <mergeCell ref="C21:D21"/>
    <mergeCell ref="E21:F21"/>
    <mergeCell ref="G21:H21"/>
    <mergeCell ref="A22:B22"/>
    <mergeCell ref="C22:D22"/>
    <mergeCell ref="E22:F22"/>
    <mergeCell ref="G22:H22"/>
    <mergeCell ref="A19:B19"/>
    <mergeCell ref="C19:D19"/>
    <mergeCell ref="E19:F19"/>
    <mergeCell ref="G19:H19"/>
    <mergeCell ref="A20:B20"/>
    <mergeCell ref="C20:D20"/>
    <mergeCell ref="E20:F20"/>
    <mergeCell ref="G20:H20"/>
    <mergeCell ref="A17:B17"/>
    <mergeCell ref="C17:E17"/>
    <mergeCell ref="F17:G17"/>
    <mergeCell ref="B18:C18"/>
    <mergeCell ref="E18:H18"/>
    <mergeCell ref="F10:H10"/>
    <mergeCell ref="G2:H2"/>
    <mergeCell ref="E6:E7"/>
    <mergeCell ref="F6:H7"/>
    <mergeCell ref="A15:D15"/>
  </mergeCells>
  <phoneticPr fontId="1"/>
  <dataValidations disablePrompts="1" count="1">
    <dataValidation type="list" allowBlank="1" showInputMessage="1" showErrorMessage="1" sqref="F13" xr:uid="{CDDA54CE-FD82-4E62-BE97-25F27974E7D7}">
      <formula1>"選択下さい,普通,当座"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45A8-D824-4F97-A8CC-DC79CED51D9C}">
  <dimension ref="A1:L40"/>
  <sheetViews>
    <sheetView topLeftCell="A10" workbookViewId="0">
      <selection activeCell="C7" sqref="C7"/>
    </sheetView>
  </sheetViews>
  <sheetFormatPr defaultRowHeight="18.75"/>
  <cols>
    <col min="2" max="2" width="11.5" customWidth="1"/>
    <col min="5" max="6" width="4.75" customWidth="1"/>
  </cols>
  <sheetData>
    <row r="1" spans="1:12">
      <c r="A1" s="49" t="s">
        <v>50</v>
      </c>
      <c r="B1" s="5"/>
      <c r="C1" s="5"/>
      <c r="D1" s="4" t="s">
        <v>2</v>
      </c>
      <c r="E1" s="5"/>
      <c r="F1" s="5"/>
      <c r="G1" s="5"/>
      <c r="H1" s="5"/>
      <c r="I1" s="5"/>
      <c r="J1" s="5"/>
    </row>
    <row r="2" spans="1:12">
      <c r="A2" s="5"/>
      <c r="B2" s="5"/>
      <c r="C2" s="5"/>
      <c r="D2" s="5"/>
      <c r="E2" s="5"/>
      <c r="F2" s="5"/>
      <c r="G2" s="7" t="s">
        <v>18</v>
      </c>
      <c r="H2" s="142" t="s">
        <v>0</v>
      </c>
      <c r="I2" s="142"/>
      <c r="J2" s="5"/>
    </row>
    <row r="3" spans="1:12">
      <c r="A3" s="5"/>
      <c r="B3" s="5"/>
      <c r="C3" s="5"/>
      <c r="D3" s="5"/>
      <c r="E3" s="5"/>
      <c r="F3" s="5"/>
      <c r="G3" s="7"/>
      <c r="H3" s="8"/>
      <c r="I3" s="8"/>
      <c r="J3" s="5"/>
    </row>
    <row r="4" spans="1:12">
      <c r="A4" s="40" t="s">
        <v>1</v>
      </c>
      <c r="B4" s="41"/>
      <c r="C4" s="41"/>
      <c r="D4" s="5"/>
      <c r="E4" s="5"/>
      <c r="F4" s="5"/>
      <c r="G4" s="90"/>
      <c r="H4" s="90"/>
      <c r="I4" s="90"/>
      <c r="J4" s="5"/>
    </row>
    <row r="5" spans="1:12">
      <c r="A5" s="5"/>
      <c r="B5" s="5"/>
      <c r="C5" s="5"/>
      <c r="D5" s="5"/>
      <c r="E5" s="5" t="s">
        <v>3</v>
      </c>
      <c r="F5" s="5"/>
      <c r="G5" s="90"/>
      <c r="H5" s="90"/>
      <c r="I5" s="90"/>
      <c r="J5" s="5"/>
    </row>
    <row r="6" spans="1:12">
      <c r="A6" s="5"/>
      <c r="B6" s="5"/>
      <c r="C6" s="5"/>
      <c r="D6" s="5"/>
      <c r="E6" s="218" t="s">
        <v>60</v>
      </c>
      <c r="F6" s="219"/>
      <c r="G6" s="220" t="s">
        <v>56</v>
      </c>
      <c r="H6" s="221"/>
      <c r="I6" s="221"/>
      <c r="J6" s="5"/>
    </row>
    <row r="7" spans="1:12">
      <c r="A7" s="5"/>
      <c r="B7" s="5"/>
      <c r="C7" s="5"/>
      <c r="D7" s="5"/>
      <c r="E7" s="219"/>
      <c r="F7" s="219"/>
      <c r="G7" s="221"/>
      <c r="H7" s="221"/>
      <c r="I7" s="221"/>
      <c r="J7" s="5"/>
    </row>
    <row r="8" spans="1:12">
      <c r="A8" s="5"/>
      <c r="B8" s="5"/>
      <c r="C8" s="5"/>
      <c r="D8" s="5"/>
      <c r="E8" s="5"/>
      <c r="F8" s="5"/>
      <c r="G8" s="5" t="s">
        <v>4</v>
      </c>
      <c r="H8" s="6"/>
      <c r="I8" s="5"/>
      <c r="J8" s="5"/>
    </row>
    <row r="9" spans="1:12">
      <c r="A9" s="5"/>
      <c r="B9" s="5"/>
      <c r="C9" s="5"/>
      <c r="D9" s="5"/>
      <c r="E9" s="9" t="s">
        <v>5</v>
      </c>
      <c r="F9" s="9"/>
      <c r="G9" s="9"/>
      <c r="H9" s="10"/>
      <c r="I9" s="11"/>
      <c r="J9" s="12"/>
    </row>
    <row r="10" spans="1:12">
      <c r="A10" s="5"/>
      <c r="B10" s="5"/>
      <c r="C10" s="5"/>
      <c r="D10" s="5"/>
      <c r="E10" s="216" t="s">
        <v>6</v>
      </c>
      <c r="F10" s="217"/>
      <c r="G10" s="155" t="s">
        <v>63</v>
      </c>
      <c r="H10" s="156"/>
      <c r="I10" s="156"/>
      <c r="J10" s="5"/>
    </row>
    <row r="11" spans="1:12">
      <c r="A11" s="5"/>
      <c r="B11" s="5"/>
      <c r="C11" s="5"/>
      <c r="D11" s="5"/>
      <c r="E11" s="13" t="s">
        <v>9</v>
      </c>
      <c r="F11" s="13"/>
      <c r="G11" s="5"/>
      <c r="H11" s="5"/>
      <c r="I11" s="5"/>
      <c r="J11" s="5"/>
    </row>
    <row r="12" spans="1:12">
      <c r="A12" s="5"/>
      <c r="B12" s="5"/>
      <c r="C12" s="5"/>
      <c r="D12" s="5"/>
      <c r="E12" s="5" t="s">
        <v>7</v>
      </c>
      <c r="F12" s="5"/>
      <c r="G12" s="11"/>
      <c r="H12" s="11"/>
      <c r="I12" s="11"/>
      <c r="J12" s="5"/>
    </row>
    <row r="13" spans="1:12">
      <c r="A13" s="5"/>
      <c r="B13" s="5"/>
      <c r="C13" s="5"/>
      <c r="D13" s="5"/>
      <c r="E13" s="5" t="s">
        <v>8</v>
      </c>
      <c r="F13" s="5"/>
      <c r="G13" s="14" t="s">
        <v>37</v>
      </c>
      <c r="H13" s="11"/>
      <c r="I13" s="11"/>
      <c r="J13" s="5"/>
      <c r="L13" s="2"/>
    </row>
    <row r="14" spans="1:12">
      <c r="A14" s="5"/>
      <c r="B14" s="5"/>
      <c r="C14" s="5"/>
      <c r="D14" s="5"/>
      <c r="E14" s="5"/>
      <c r="F14" s="5"/>
      <c r="G14" s="90" t="s">
        <v>52</v>
      </c>
      <c r="H14" s="5"/>
      <c r="I14" s="5"/>
      <c r="J14" s="5"/>
    </row>
    <row r="15" spans="1:12">
      <c r="A15" s="143" t="s">
        <v>20</v>
      </c>
      <c r="B15" s="143"/>
      <c r="C15" s="143"/>
      <c r="D15" s="143"/>
      <c r="E15" s="5"/>
      <c r="F15" s="5"/>
      <c r="G15" s="5"/>
      <c r="H15" s="5"/>
      <c r="I15" s="5"/>
      <c r="J15" s="5"/>
    </row>
    <row r="16" spans="1:12" ht="19.5" thickBot="1">
      <c r="A16" s="5"/>
      <c r="B16" s="9"/>
      <c r="C16" s="9"/>
      <c r="D16" s="9"/>
      <c r="E16" s="5"/>
      <c r="F16" s="5"/>
      <c r="G16" s="5"/>
      <c r="H16" s="5"/>
      <c r="I16" s="5"/>
      <c r="J16" s="5"/>
    </row>
    <row r="17" spans="1:10" ht="19.5" thickBot="1">
      <c r="A17" s="144" t="s">
        <v>40</v>
      </c>
      <c r="B17" s="145"/>
      <c r="C17" s="146">
        <f>H23</f>
        <v>605000</v>
      </c>
      <c r="D17" s="147"/>
      <c r="E17" s="148"/>
      <c r="F17" s="247" t="s">
        <v>19</v>
      </c>
      <c r="G17" s="248"/>
      <c r="H17" s="249"/>
      <c r="I17" s="16"/>
      <c r="J17" s="5"/>
    </row>
    <row r="18" spans="1:10" ht="19.5" thickBot="1">
      <c r="A18" s="17" t="s">
        <v>17</v>
      </c>
      <c r="B18" s="149"/>
      <c r="C18" s="150"/>
      <c r="D18" s="15" t="s">
        <v>10</v>
      </c>
      <c r="E18" s="135" t="s">
        <v>46</v>
      </c>
      <c r="F18" s="136"/>
      <c r="G18" s="136"/>
      <c r="H18" s="136"/>
      <c r="I18" s="137"/>
      <c r="J18" s="6"/>
    </row>
    <row r="19" spans="1:10">
      <c r="A19" s="138" t="s">
        <v>11</v>
      </c>
      <c r="B19" s="139"/>
      <c r="C19" s="140" t="s">
        <v>15</v>
      </c>
      <c r="D19" s="141"/>
      <c r="E19" s="138" t="s">
        <v>43</v>
      </c>
      <c r="F19" s="236"/>
      <c r="G19" s="139"/>
      <c r="H19" s="140" t="s">
        <v>16</v>
      </c>
      <c r="I19" s="237"/>
      <c r="J19" s="5"/>
    </row>
    <row r="20" spans="1:10">
      <c r="A20" s="131" t="s">
        <v>38</v>
      </c>
      <c r="B20" s="132"/>
      <c r="C20" s="238"/>
      <c r="D20" s="239"/>
      <c r="E20" s="93">
        <v>0.08</v>
      </c>
      <c r="F20" s="256"/>
      <c r="G20" s="257"/>
      <c r="H20" s="240"/>
      <c r="I20" s="241"/>
      <c r="J20" s="5"/>
    </row>
    <row r="21" spans="1:10">
      <c r="A21" s="254" t="s">
        <v>38</v>
      </c>
      <c r="B21" s="255"/>
      <c r="C21" s="252">
        <v>550000</v>
      </c>
      <c r="D21" s="253"/>
      <c r="E21" s="94">
        <v>0.1</v>
      </c>
      <c r="F21" s="258">
        <v>55000</v>
      </c>
      <c r="G21" s="253"/>
      <c r="H21" s="250">
        <f>C21+F21</f>
        <v>605000</v>
      </c>
      <c r="I21" s="251"/>
      <c r="J21" s="5"/>
    </row>
    <row r="22" spans="1:10">
      <c r="A22" s="244"/>
      <c r="B22" s="107"/>
      <c r="C22" s="116"/>
      <c r="D22" s="117"/>
      <c r="E22" s="231"/>
      <c r="F22" s="232"/>
      <c r="G22" s="233"/>
      <c r="H22" s="112"/>
      <c r="I22" s="113"/>
      <c r="J22" s="5"/>
    </row>
    <row r="23" spans="1:10" ht="19.5" thickBot="1">
      <c r="A23" s="259" t="s">
        <v>39</v>
      </c>
      <c r="B23" s="260"/>
      <c r="C23" s="124">
        <f>C20+C21+C22</f>
        <v>550000</v>
      </c>
      <c r="D23" s="125"/>
      <c r="E23" s="126">
        <f>F20+F21+E22</f>
        <v>55000</v>
      </c>
      <c r="F23" s="227"/>
      <c r="G23" s="127"/>
      <c r="H23" s="228">
        <f>H20+H21+H22</f>
        <v>605000</v>
      </c>
      <c r="I23" s="229"/>
      <c r="J23" s="5"/>
    </row>
    <row r="24" spans="1:10">
      <c r="A24" s="91"/>
      <c r="B24" s="90"/>
      <c r="C24" s="90" t="s">
        <v>54</v>
      </c>
      <c r="D24" s="90"/>
      <c r="E24" s="90"/>
      <c r="F24" s="90"/>
      <c r="G24" s="90"/>
      <c r="H24" s="5"/>
      <c r="I24" s="5"/>
      <c r="J24" s="5"/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19.5" thickBot="1">
      <c r="A26" s="5"/>
      <c r="B26" s="5"/>
      <c r="C26" s="130" t="s">
        <v>34</v>
      </c>
      <c r="D26" s="130"/>
      <c r="E26" s="5"/>
      <c r="F26" s="5"/>
      <c r="G26" s="5"/>
      <c r="H26" s="5"/>
      <c r="I26" s="5"/>
      <c r="J26" s="5"/>
    </row>
    <row r="27" spans="1:10">
      <c r="A27" s="103" t="s">
        <v>32</v>
      </c>
      <c r="B27" s="104"/>
      <c r="C27" s="20" t="s">
        <v>28</v>
      </c>
      <c r="D27" s="20" t="s">
        <v>29</v>
      </c>
      <c r="E27" s="105" t="s">
        <v>30</v>
      </c>
      <c r="F27" s="230"/>
      <c r="G27" s="105" t="s">
        <v>33</v>
      </c>
      <c r="H27" s="104"/>
      <c r="I27" s="21" t="s">
        <v>31</v>
      </c>
      <c r="J27" s="5"/>
    </row>
    <row r="28" spans="1:10">
      <c r="A28" s="43" t="s">
        <v>58</v>
      </c>
      <c r="B28" s="44"/>
      <c r="C28" s="45"/>
      <c r="D28" s="22"/>
      <c r="E28" s="225"/>
      <c r="F28" s="226"/>
      <c r="G28" s="100"/>
      <c r="H28" s="101"/>
      <c r="I28" s="23"/>
      <c r="J28" s="5"/>
    </row>
    <row r="29" spans="1:10">
      <c r="A29" s="50" t="s">
        <v>47</v>
      </c>
      <c r="B29" s="44"/>
      <c r="C29" s="45"/>
      <c r="D29" s="45"/>
      <c r="E29" s="225"/>
      <c r="F29" s="226"/>
      <c r="G29" s="100"/>
      <c r="H29" s="101"/>
      <c r="I29" s="23"/>
      <c r="J29" s="5"/>
    </row>
    <row r="30" spans="1:10">
      <c r="A30" s="102"/>
      <c r="B30" s="224"/>
      <c r="C30" s="22"/>
      <c r="D30" s="22"/>
      <c r="E30" s="225"/>
      <c r="F30" s="226"/>
      <c r="G30" s="100"/>
      <c r="H30" s="224"/>
      <c r="I30" s="23"/>
      <c r="J30" s="5"/>
    </row>
    <row r="31" spans="1:10">
      <c r="A31" s="43"/>
      <c r="B31" s="44"/>
      <c r="C31" s="45"/>
      <c r="D31" s="45"/>
      <c r="E31" s="225"/>
      <c r="F31" s="226"/>
      <c r="G31" s="100"/>
      <c r="H31" s="224"/>
      <c r="I31" s="23"/>
      <c r="J31" s="5"/>
    </row>
    <row r="32" spans="1:10">
      <c r="A32" s="102"/>
      <c r="B32" s="101"/>
      <c r="C32" s="22"/>
      <c r="D32" s="22"/>
      <c r="E32" s="225"/>
      <c r="F32" s="226"/>
      <c r="G32" s="100"/>
      <c r="H32" s="101"/>
      <c r="I32" s="23"/>
      <c r="J32" s="5"/>
    </row>
    <row r="33" spans="1:10">
      <c r="A33" s="102"/>
      <c r="B33" s="101"/>
      <c r="C33" s="22"/>
      <c r="D33" s="22"/>
      <c r="E33" s="225"/>
      <c r="F33" s="226"/>
      <c r="G33" s="100"/>
      <c r="H33" s="101"/>
      <c r="I33" s="23"/>
      <c r="J33" s="5"/>
    </row>
    <row r="34" spans="1:10" ht="19.5" thickBot="1">
      <c r="A34" s="97"/>
      <c r="B34" s="98"/>
      <c r="C34" s="47"/>
      <c r="D34" s="47"/>
      <c r="E34" s="245"/>
      <c r="F34" s="246"/>
      <c r="G34" s="222"/>
      <c r="H34" s="223"/>
      <c r="I34" s="48"/>
      <c r="J34" s="5"/>
    </row>
    <row r="35" spans="1:10">
      <c r="A35" s="14" t="s">
        <v>41</v>
      </c>
      <c r="B35" s="6"/>
      <c r="C35" s="5"/>
      <c r="D35" s="5"/>
      <c r="E35" s="5"/>
      <c r="F35" s="5"/>
      <c r="G35" s="6"/>
      <c r="H35" s="6"/>
      <c r="I35" s="5"/>
      <c r="J35" s="5"/>
    </row>
    <row r="36" spans="1:10" ht="19.5" thickBot="1">
      <c r="A36" s="5"/>
      <c r="B36" s="5"/>
      <c r="C36" s="26"/>
      <c r="D36" s="26"/>
      <c r="E36" s="26"/>
      <c r="F36" s="26"/>
      <c r="G36" s="26"/>
      <c r="H36" s="26"/>
      <c r="I36" s="26"/>
      <c r="J36" s="5"/>
    </row>
    <row r="37" spans="1:10">
      <c r="A37" s="27" t="s">
        <v>27</v>
      </c>
      <c r="B37" s="28"/>
      <c r="C37" s="18" t="s">
        <v>26</v>
      </c>
      <c r="D37" s="29" t="s">
        <v>25</v>
      </c>
      <c r="E37" s="105" t="s">
        <v>24</v>
      </c>
      <c r="F37" s="230"/>
      <c r="G37" s="29" t="s">
        <v>23</v>
      </c>
      <c r="H37" s="30" t="s">
        <v>22</v>
      </c>
      <c r="I37" s="31" t="s">
        <v>21</v>
      </c>
      <c r="J37" s="5"/>
    </row>
    <row r="38" spans="1:10">
      <c r="A38" s="32"/>
      <c r="B38" s="33"/>
      <c r="C38" s="32"/>
      <c r="D38" s="34"/>
      <c r="E38" s="242"/>
      <c r="F38" s="243"/>
      <c r="G38" s="34"/>
      <c r="H38" s="33"/>
      <c r="I38" s="35"/>
      <c r="J38" s="5"/>
    </row>
    <row r="39" spans="1:10" ht="19.5" thickBot="1">
      <c r="A39" s="36"/>
      <c r="B39" s="37"/>
      <c r="C39" s="36"/>
      <c r="D39" s="38"/>
      <c r="E39" s="234"/>
      <c r="F39" s="235"/>
      <c r="G39" s="38"/>
      <c r="H39" s="37"/>
      <c r="I39" s="39"/>
      <c r="J39" s="5"/>
    </row>
    <row r="40" spans="1:10">
      <c r="A40" s="5"/>
      <c r="B40" s="5"/>
      <c r="C40" s="5"/>
      <c r="D40" s="5"/>
      <c r="E40" s="5"/>
      <c r="F40" s="5"/>
      <c r="G40" s="5"/>
      <c r="H40" s="5"/>
      <c r="I40" s="5"/>
      <c r="J40" s="5"/>
    </row>
  </sheetData>
  <sheetProtection sheet="1" objects="1" scenarios="1"/>
  <mergeCells count="56">
    <mergeCell ref="F17:H17"/>
    <mergeCell ref="E37:F37"/>
    <mergeCell ref="H21:I21"/>
    <mergeCell ref="C21:D21"/>
    <mergeCell ref="A21:B21"/>
    <mergeCell ref="F20:G20"/>
    <mergeCell ref="F21:G21"/>
    <mergeCell ref="C26:D26"/>
    <mergeCell ref="A27:B27"/>
    <mergeCell ref="G27:H27"/>
    <mergeCell ref="A23:B23"/>
    <mergeCell ref="C23:D23"/>
    <mergeCell ref="H20:I20"/>
    <mergeCell ref="E32:F32"/>
    <mergeCell ref="E33:F33"/>
    <mergeCell ref="E38:F38"/>
    <mergeCell ref="A22:B22"/>
    <mergeCell ref="E34:F34"/>
    <mergeCell ref="G31:H31"/>
    <mergeCell ref="C22:D22"/>
    <mergeCell ref="E22:G22"/>
    <mergeCell ref="H22:I22"/>
    <mergeCell ref="E39:F39"/>
    <mergeCell ref="H2:I2"/>
    <mergeCell ref="A15:D15"/>
    <mergeCell ref="A17:B17"/>
    <mergeCell ref="C17:E17"/>
    <mergeCell ref="B18:C18"/>
    <mergeCell ref="E18:I18"/>
    <mergeCell ref="A19:B19"/>
    <mergeCell ref="C19:D19"/>
    <mergeCell ref="E19:G19"/>
    <mergeCell ref="H19:I19"/>
    <mergeCell ref="A20:B20"/>
    <mergeCell ref="C20:D20"/>
    <mergeCell ref="E30:F30"/>
    <mergeCell ref="E31:F31"/>
    <mergeCell ref="E23:G23"/>
    <mergeCell ref="H23:I23"/>
    <mergeCell ref="E27:F27"/>
    <mergeCell ref="G10:I10"/>
    <mergeCell ref="E10:F10"/>
    <mergeCell ref="E6:F7"/>
    <mergeCell ref="G6:I7"/>
    <mergeCell ref="A34:B34"/>
    <mergeCell ref="G34:H34"/>
    <mergeCell ref="A30:B30"/>
    <mergeCell ref="G30:H30"/>
    <mergeCell ref="G28:H28"/>
    <mergeCell ref="G29:H29"/>
    <mergeCell ref="A32:B32"/>
    <mergeCell ref="G32:H32"/>
    <mergeCell ref="A33:B33"/>
    <mergeCell ref="G33:H33"/>
    <mergeCell ref="E28:F28"/>
    <mergeCell ref="E29:F29"/>
  </mergeCells>
  <phoneticPr fontId="1"/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37BB-E3EF-4CA8-BD23-369F57C52214}">
  <dimension ref="A1:O40"/>
  <sheetViews>
    <sheetView workbookViewId="0">
      <selection activeCell="K32" sqref="K32"/>
    </sheetView>
  </sheetViews>
  <sheetFormatPr defaultRowHeight="18.75"/>
  <cols>
    <col min="2" max="2" width="11.5" customWidth="1"/>
    <col min="5" max="6" width="4.75" customWidth="1"/>
    <col min="13" max="13" width="9.375" bestFit="1" customWidth="1"/>
  </cols>
  <sheetData>
    <row r="1" spans="1:12">
      <c r="A1" s="61"/>
      <c r="B1" s="55"/>
      <c r="C1" s="55"/>
      <c r="D1" s="56" t="s">
        <v>2</v>
      </c>
      <c r="E1" s="55"/>
      <c r="F1" s="55"/>
      <c r="G1" s="55"/>
      <c r="H1" s="55"/>
      <c r="I1" s="55"/>
      <c r="J1" s="5"/>
    </row>
    <row r="2" spans="1:12">
      <c r="A2" s="55"/>
      <c r="B2" s="55"/>
      <c r="C2" s="55"/>
      <c r="D2" s="55"/>
      <c r="E2" s="55"/>
      <c r="F2" s="55"/>
      <c r="G2" s="57" t="s">
        <v>18</v>
      </c>
      <c r="H2" s="157" t="s">
        <v>0</v>
      </c>
      <c r="I2" s="157"/>
      <c r="J2" s="5"/>
    </row>
    <row r="3" spans="1:12">
      <c r="A3" s="55"/>
      <c r="B3" s="55"/>
      <c r="C3" s="55"/>
      <c r="D3" s="55"/>
      <c r="E3" s="55"/>
      <c r="F3" s="55"/>
      <c r="G3" s="57"/>
      <c r="H3" s="58"/>
      <c r="I3" s="58"/>
      <c r="J3" s="5"/>
    </row>
    <row r="4" spans="1:12">
      <c r="A4" s="59" t="s">
        <v>1</v>
      </c>
      <c r="B4" s="60"/>
      <c r="C4" s="60"/>
      <c r="D4" s="55"/>
      <c r="E4" s="55"/>
      <c r="F4" s="55"/>
      <c r="G4" s="55"/>
      <c r="H4" s="55"/>
      <c r="I4" s="55"/>
      <c r="J4" s="5"/>
    </row>
    <row r="5" spans="1:12">
      <c r="A5" s="55"/>
      <c r="B5" s="55"/>
      <c r="C5" s="55"/>
      <c r="D5" s="55"/>
      <c r="E5" s="155" t="s">
        <v>3</v>
      </c>
      <c r="F5" s="263"/>
      <c r="G5" s="55"/>
      <c r="H5" s="55"/>
      <c r="I5" s="55"/>
      <c r="J5" s="5"/>
    </row>
    <row r="6" spans="1:12" ht="18.75" customHeight="1">
      <c r="A6" s="55"/>
      <c r="B6" s="55"/>
      <c r="C6" s="55"/>
      <c r="D6" s="55"/>
      <c r="E6" s="218" t="s">
        <v>60</v>
      </c>
      <c r="F6" s="219"/>
      <c r="G6" s="158" t="s">
        <v>61</v>
      </c>
      <c r="H6" s="159"/>
      <c r="I6" s="159"/>
      <c r="J6" s="5"/>
    </row>
    <row r="7" spans="1:12">
      <c r="A7" s="55"/>
      <c r="B7" s="55"/>
      <c r="C7" s="55"/>
      <c r="D7" s="55"/>
      <c r="E7" s="219"/>
      <c r="F7" s="219"/>
      <c r="G7" s="159"/>
      <c r="H7" s="159"/>
      <c r="I7" s="159"/>
      <c r="J7" s="5"/>
    </row>
    <row r="8" spans="1:12">
      <c r="A8" s="55"/>
      <c r="B8" s="55"/>
      <c r="C8" s="55"/>
      <c r="D8" s="55"/>
      <c r="E8" s="55"/>
      <c r="F8" s="55"/>
      <c r="G8" s="55" t="s">
        <v>4</v>
      </c>
      <c r="H8" s="61"/>
      <c r="I8" s="55"/>
      <c r="J8" s="5"/>
    </row>
    <row r="9" spans="1:12">
      <c r="A9" s="55"/>
      <c r="B9" s="55"/>
      <c r="C9" s="55"/>
      <c r="D9" s="55"/>
      <c r="E9" s="62" t="s">
        <v>5</v>
      </c>
      <c r="F9" s="62"/>
      <c r="G9" s="62"/>
      <c r="H9" s="207"/>
      <c r="I9" s="208"/>
      <c r="J9" s="12"/>
    </row>
    <row r="10" spans="1:12">
      <c r="A10" s="55"/>
      <c r="B10" s="55"/>
      <c r="C10" s="55"/>
      <c r="D10" s="55"/>
      <c r="E10" s="211" t="s">
        <v>6</v>
      </c>
      <c r="F10" s="217"/>
      <c r="G10" s="155" t="s">
        <v>63</v>
      </c>
      <c r="H10" s="156"/>
      <c r="I10" s="156"/>
      <c r="J10" s="5"/>
    </row>
    <row r="11" spans="1:12">
      <c r="A11" s="55"/>
      <c r="B11" s="55"/>
      <c r="C11" s="55"/>
      <c r="D11" s="55"/>
      <c r="E11" s="261" t="s">
        <v>9</v>
      </c>
      <c r="F11" s="262"/>
      <c r="G11" s="211"/>
      <c r="H11" s="159"/>
      <c r="I11" s="159"/>
      <c r="J11" s="5"/>
    </row>
    <row r="12" spans="1:12">
      <c r="A12" s="55"/>
      <c r="B12" s="55"/>
      <c r="C12" s="55"/>
      <c r="D12" s="55"/>
      <c r="E12" s="55" t="s">
        <v>7</v>
      </c>
      <c r="F12" s="55"/>
      <c r="G12" s="209"/>
      <c r="H12" s="210"/>
      <c r="I12" s="210"/>
      <c r="J12" s="5"/>
    </row>
    <row r="13" spans="1:12">
      <c r="A13" s="55"/>
      <c r="B13" s="55"/>
      <c r="C13" s="55"/>
      <c r="D13" s="55"/>
      <c r="E13" s="55" t="s">
        <v>8</v>
      </c>
      <c r="F13" s="55"/>
      <c r="G13" s="64" t="s">
        <v>51</v>
      </c>
      <c r="H13" s="212"/>
      <c r="I13" s="213"/>
      <c r="J13" s="5"/>
      <c r="L13" s="2"/>
    </row>
    <row r="14" spans="1:12">
      <c r="A14" s="55"/>
      <c r="B14" s="55"/>
      <c r="C14" s="55"/>
      <c r="D14" s="55"/>
      <c r="E14" s="55"/>
      <c r="F14" s="55"/>
      <c r="G14" s="55"/>
      <c r="H14" s="55"/>
      <c r="I14" s="55"/>
      <c r="J14" s="5"/>
    </row>
    <row r="15" spans="1:12">
      <c r="A15" s="160" t="s">
        <v>20</v>
      </c>
      <c r="B15" s="160"/>
      <c r="C15" s="160"/>
      <c r="D15" s="160"/>
      <c r="E15" s="55"/>
      <c r="F15" s="55"/>
      <c r="G15" s="55"/>
      <c r="H15" s="55"/>
      <c r="I15" s="55"/>
      <c r="J15" s="5"/>
    </row>
    <row r="16" spans="1:12" ht="19.5" thickBot="1">
      <c r="A16" s="55"/>
      <c r="B16" s="62"/>
      <c r="C16" s="62"/>
      <c r="D16" s="62"/>
      <c r="E16" s="55"/>
      <c r="F16" s="55"/>
      <c r="G16" s="55"/>
      <c r="H16" s="55"/>
      <c r="I16" s="55"/>
      <c r="J16" s="5"/>
    </row>
    <row r="17" spans="1:15" ht="19.5" thickBot="1">
      <c r="A17" s="161" t="s">
        <v>40</v>
      </c>
      <c r="B17" s="162"/>
      <c r="C17" s="163" t="str">
        <f>IF(H23="","",H23)</f>
        <v/>
      </c>
      <c r="D17" s="164"/>
      <c r="E17" s="165"/>
      <c r="F17" s="264" t="s">
        <v>19</v>
      </c>
      <c r="G17" s="265"/>
      <c r="H17" s="266"/>
      <c r="I17" s="66"/>
      <c r="J17" s="5"/>
    </row>
    <row r="18" spans="1:15" ht="19.5" thickBot="1">
      <c r="A18" s="67" t="s">
        <v>17</v>
      </c>
      <c r="B18" s="168"/>
      <c r="C18" s="169"/>
      <c r="D18" s="65" t="s">
        <v>10</v>
      </c>
      <c r="E18" s="170"/>
      <c r="F18" s="171"/>
      <c r="G18" s="171"/>
      <c r="H18" s="171"/>
      <c r="I18" s="172"/>
      <c r="J18" s="6"/>
    </row>
    <row r="19" spans="1:15">
      <c r="A19" s="173" t="s">
        <v>11</v>
      </c>
      <c r="B19" s="174"/>
      <c r="C19" s="175" t="s">
        <v>15</v>
      </c>
      <c r="D19" s="176"/>
      <c r="E19" s="173" t="s">
        <v>43</v>
      </c>
      <c r="F19" s="267"/>
      <c r="G19" s="174"/>
      <c r="H19" s="175" t="s">
        <v>16</v>
      </c>
      <c r="I19" s="268"/>
      <c r="J19" s="5"/>
      <c r="K19" s="53"/>
      <c r="L19" s="53"/>
      <c r="M19" s="53"/>
    </row>
    <row r="20" spans="1:15">
      <c r="A20" s="177" t="s">
        <v>38</v>
      </c>
      <c r="B20" s="178"/>
      <c r="C20" s="179"/>
      <c r="D20" s="180"/>
      <c r="E20" s="88">
        <v>0.08</v>
      </c>
      <c r="F20" s="269"/>
      <c r="G20" s="270"/>
      <c r="H20" s="183" t="str">
        <f>IF(C20="","",C20+IF(F20="",0,F20))</f>
        <v/>
      </c>
      <c r="I20" s="184"/>
      <c r="J20" s="5"/>
      <c r="K20" s="51"/>
      <c r="L20" s="51"/>
      <c r="M20" s="51"/>
      <c r="N20" s="51"/>
      <c r="O20" s="51"/>
    </row>
    <row r="21" spans="1:15">
      <c r="A21" s="271" t="s">
        <v>38</v>
      </c>
      <c r="B21" s="272"/>
      <c r="C21" s="273"/>
      <c r="D21" s="270"/>
      <c r="E21" s="89">
        <v>0.1</v>
      </c>
      <c r="F21" s="269"/>
      <c r="G21" s="270"/>
      <c r="H21" s="183" t="str">
        <f>IF(C21="","",C21+IF(F21="",0,F21))</f>
        <v/>
      </c>
      <c r="I21" s="184"/>
      <c r="J21" s="5"/>
      <c r="K21" s="51"/>
      <c r="L21" s="51"/>
      <c r="M21" s="51"/>
      <c r="N21" s="51"/>
      <c r="O21" s="51"/>
    </row>
    <row r="22" spans="1:15">
      <c r="A22" s="106"/>
      <c r="B22" s="107"/>
      <c r="C22" s="191"/>
      <c r="D22" s="192"/>
      <c r="E22" s="274"/>
      <c r="F22" s="275"/>
      <c r="G22" s="276"/>
      <c r="H22" s="183"/>
      <c r="I22" s="184"/>
      <c r="J22" s="5"/>
      <c r="K22" s="51"/>
      <c r="L22" s="52"/>
      <c r="M22" s="51"/>
      <c r="N22" s="51"/>
      <c r="O22" s="51"/>
    </row>
    <row r="23" spans="1:15" ht="19.5" thickBot="1">
      <c r="A23" s="277" t="s">
        <v>39</v>
      </c>
      <c r="B23" s="278"/>
      <c r="C23" s="279" t="str">
        <f>IF(AND(C20="",C21="",C22=""),"",C20+C21+C22)</f>
        <v/>
      </c>
      <c r="D23" s="280"/>
      <c r="E23" s="281" t="str">
        <f>IF(AND(F20="",F21=""),"",F20+F21)</f>
        <v/>
      </c>
      <c r="F23" s="282"/>
      <c r="G23" s="283"/>
      <c r="H23" s="197" t="str">
        <f>IF(C23="","",C23+IF(E23="",0,E23))</f>
        <v/>
      </c>
      <c r="I23" s="198"/>
      <c r="J23" s="5"/>
      <c r="K23" s="51"/>
      <c r="L23" s="51"/>
      <c r="M23" s="51"/>
      <c r="N23" s="51"/>
      <c r="O23" s="51"/>
    </row>
    <row r="24" spans="1:15">
      <c r="A24" s="57"/>
      <c r="B24" s="55"/>
      <c r="C24" s="55"/>
      <c r="D24" s="55"/>
      <c r="E24" s="55"/>
      <c r="F24" s="55"/>
      <c r="G24" s="55"/>
      <c r="H24" s="55"/>
      <c r="I24" s="55"/>
      <c r="J24" s="5"/>
    </row>
    <row r="25" spans="1:15">
      <c r="A25" s="55"/>
      <c r="B25" s="55"/>
      <c r="C25" s="55"/>
      <c r="D25" s="55"/>
      <c r="E25" s="55"/>
      <c r="F25" s="55"/>
      <c r="G25" s="55"/>
      <c r="H25" s="55"/>
      <c r="I25" s="55"/>
      <c r="J25" s="5"/>
    </row>
    <row r="26" spans="1:15" ht="19.5" thickBot="1">
      <c r="A26" s="55"/>
      <c r="B26" s="55"/>
      <c r="C26" s="199" t="s">
        <v>34</v>
      </c>
      <c r="D26" s="199"/>
      <c r="E26" s="55"/>
      <c r="F26" s="55"/>
      <c r="G26" s="55"/>
      <c r="H26" s="55"/>
      <c r="I26" s="55"/>
      <c r="J26" s="5"/>
    </row>
    <row r="27" spans="1:15">
      <c r="A27" s="200" t="s">
        <v>32</v>
      </c>
      <c r="B27" s="201"/>
      <c r="C27" s="70" t="s">
        <v>28</v>
      </c>
      <c r="D27" s="70" t="s">
        <v>29</v>
      </c>
      <c r="E27" s="202" t="s">
        <v>30</v>
      </c>
      <c r="F27" s="284"/>
      <c r="G27" s="202" t="s">
        <v>33</v>
      </c>
      <c r="H27" s="201"/>
      <c r="I27" s="71" t="s">
        <v>31</v>
      </c>
      <c r="J27" s="5"/>
    </row>
    <row r="28" spans="1:15">
      <c r="A28" s="304"/>
      <c r="B28" s="305"/>
      <c r="C28" s="298"/>
      <c r="D28" s="301"/>
      <c r="E28" s="312"/>
      <c r="F28" s="313"/>
      <c r="G28" s="285"/>
      <c r="H28" s="286"/>
      <c r="I28" s="316"/>
      <c r="J28" s="5"/>
    </row>
    <row r="29" spans="1:15">
      <c r="A29" s="304"/>
      <c r="B29" s="305"/>
      <c r="C29" s="298"/>
      <c r="D29" s="301"/>
      <c r="E29" s="312"/>
      <c r="F29" s="313"/>
      <c r="G29" s="285"/>
      <c r="H29" s="286"/>
      <c r="I29" s="316"/>
      <c r="J29" s="5"/>
    </row>
    <row r="30" spans="1:15">
      <c r="A30" s="304"/>
      <c r="B30" s="306"/>
      <c r="C30" s="298"/>
      <c r="D30" s="301"/>
      <c r="E30" s="312"/>
      <c r="F30" s="313"/>
      <c r="G30" s="285"/>
      <c r="H30" s="287"/>
      <c r="I30" s="316"/>
      <c r="J30" s="5"/>
    </row>
    <row r="31" spans="1:15">
      <c r="A31" s="304"/>
      <c r="B31" s="306"/>
      <c r="C31" s="298"/>
      <c r="D31" s="301"/>
      <c r="E31" s="312"/>
      <c r="F31" s="313"/>
      <c r="G31" s="285"/>
      <c r="H31" s="287"/>
      <c r="I31" s="316"/>
      <c r="J31" s="5"/>
    </row>
    <row r="32" spans="1:15">
      <c r="A32" s="304"/>
      <c r="B32" s="307"/>
      <c r="C32" s="298"/>
      <c r="D32" s="301"/>
      <c r="E32" s="312"/>
      <c r="F32" s="313"/>
      <c r="G32" s="285"/>
      <c r="H32" s="286"/>
      <c r="I32" s="316"/>
      <c r="J32" s="5"/>
    </row>
    <row r="33" spans="1:10">
      <c r="A33" s="304"/>
      <c r="B33" s="307"/>
      <c r="C33" s="298"/>
      <c r="D33" s="301"/>
      <c r="E33" s="312"/>
      <c r="F33" s="313"/>
      <c r="G33" s="285"/>
      <c r="H33" s="286"/>
      <c r="I33" s="316"/>
      <c r="J33" s="5"/>
    </row>
    <row r="34" spans="1:10" ht="19.5" thickBot="1">
      <c r="A34" s="308"/>
      <c r="B34" s="309"/>
      <c r="C34" s="310"/>
      <c r="D34" s="311"/>
      <c r="E34" s="314"/>
      <c r="F34" s="315"/>
      <c r="G34" s="290"/>
      <c r="H34" s="291"/>
      <c r="I34" s="317"/>
      <c r="J34" s="5"/>
    </row>
    <row r="35" spans="1:10">
      <c r="A35" s="64" t="s">
        <v>41</v>
      </c>
      <c r="B35" s="61"/>
      <c r="C35" s="55"/>
      <c r="D35" s="55"/>
      <c r="E35" s="55"/>
      <c r="F35" s="55"/>
      <c r="G35" s="61"/>
      <c r="H35" s="61"/>
      <c r="I35" s="55"/>
      <c r="J35" s="5"/>
    </row>
    <row r="36" spans="1:10" ht="19.5" thickBot="1">
      <c r="A36" s="55"/>
      <c r="B36" s="55"/>
      <c r="C36" s="74"/>
      <c r="D36" s="74"/>
      <c r="E36" s="74"/>
      <c r="F36" s="74"/>
      <c r="G36" s="74"/>
      <c r="H36" s="74"/>
      <c r="I36" s="74"/>
      <c r="J36" s="5"/>
    </row>
    <row r="37" spans="1:10">
      <c r="A37" s="75" t="s">
        <v>27</v>
      </c>
      <c r="B37" s="76"/>
      <c r="C37" s="68" t="s">
        <v>26</v>
      </c>
      <c r="D37" s="77" t="s">
        <v>25</v>
      </c>
      <c r="E37" s="202" t="s">
        <v>24</v>
      </c>
      <c r="F37" s="284"/>
      <c r="G37" s="77" t="s">
        <v>23</v>
      </c>
      <c r="H37" s="78" t="s">
        <v>22</v>
      </c>
      <c r="I37" s="79" t="s">
        <v>21</v>
      </c>
      <c r="J37" s="5"/>
    </row>
    <row r="38" spans="1:10">
      <c r="A38" s="80"/>
      <c r="B38" s="81"/>
      <c r="C38" s="80"/>
      <c r="D38" s="82"/>
      <c r="E38" s="292"/>
      <c r="F38" s="293"/>
      <c r="G38" s="82"/>
      <c r="H38" s="81"/>
      <c r="I38" s="83"/>
      <c r="J38" s="5"/>
    </row>
    <row r="39" spans="1:10" ht="19.5" thickBot="1">
      <c r="A39" s="84"/>
      <c r="B39" s="85"/>
      <c r="C39" s="84"/>
      <c r="D39" s="86"/>
      <c r="E39" s="288"/>
      <c r="F39" s="289"/>
      <c r="G39" s="86"/>
      <c r="H39" s="85"/>
      <c r="I39" s="87"/>
      <c r="J39" s="5"/>
    </row>
    <row r="40" spans="1:10">
      <c r="A40" s="5"/>
      <c r="B40" s="5"/>
      <c r="C40" s="5"/>
      <c r="D40" s="5"/>
      <c r="E40" s="5"/>
      <c r="F40" s="5"/>
      <c r="G40" s="5"/>
      <c r="H40" s="5"/>
      <c r="I40" s="5"/>
      <c r="J40" s="5"/>
    </row>
  </sheetData>
  <sheetProtection sheet="1" objects="1" scenarios="1"/>
  <mergeCells count="65">
    <mergeCell ref="E39:F39"/>
    <mergeCell ref="E31:F31"/>
    <mergeCell ref="G31:H31"/>
    <mergeCell ref="A32:B32"/>
    <mergeCell ref="E32:F32"/>
    <mergeCell ref="G32:H32"/>
    <mergeCell ref="A33:B33"/>
    <mergeCell ref="E33:F33"/>
    <mergeCell ref="G33:H33"/>
    <mergeCell ref="A34:B34"/>
    <mergeCell ref="E34:F34"/>
    <mergeCell ref="G34:H34"/>
    <mergeCell ref="E37:F37"/>
    <mergeCell ref="E38:F38"/>
    <mergeCell ref="A31:B31"/>
    <mergeCell ref="A29:B29"/>
    <mergeCell ref="E29:F29"/>
    <mergeCell ref="G29:H29"/>
    <mergeCell ref="A30:B30"/>
    <mergeCell ref="E30:F30"/>
    <mergeCell ref="G30:H30"/>
    <mergeCell ref="C26:D26"/>
    <mergeCell ref="A27:B27"/>
    <mergeCell ref="E27:F27"/>
    <mergeCell ref="G27:H27"/>
    <mergeCell ref="A28:B28"/>
    <mergeCell ref="E28:F28"/>
    <mergeCell ref="G28:H28"/>
    <mergeCell ref="A22:B22"/>
    <mergeCell ref="C22:D22"/>
    <mergeCell ref="E22:G22"/>
    <mergeCell ref="H22:I22"/>
    <mergeCell ref="A23:B23"/>
    <mergeCell ref="C23:D23"/>
    <mergeCell ref="E23:G23"/>
    <mergeCell ref="H23:I23"/>
    <mergeCell ref="A20:B20"/>
    <mergeCell ref="C20:D20"/>
    <mergeCell ref="F20:G20"/>
    <mergeCell ref="H20:I20"/>
    <mergeCell ref="A21:B21"/>
    <mergeCell ref="C21:D21"/>
    <mergeCell ref="F21:G21"/>
    <mergeCell ref="H21:I21"/>
    <mergeCell ref="B18:C18"/>
    <mergeCell ref="E18:I18"/>
    <mergeCell ref="A19:B19"/>
    <mergeCell ref="C19:D19"/>
    <mergeCell ref="E19:G19"/>
    <mergeCell ref="H19:I19"/>
    <mergeCell ref="G12:I12"/>
    <mergeCell ref="H13:I13"/>
    <mergeCell ref="A15:D15"/>
    <mergeCell ref="A17:B17"/>
    <mergeCell ref="C17:E17"/>
    <mergeCell ref="F17:H17"/>
    <mergeCell ref="E11:F11"/>
    <mergeCell ref="G11:I11"/>
    <mergeCell ref="H2:I2"/>
    <mergeCell ref="E5:F5"/>
    <mergeCell ref="E6:F7"/>
    <mergeCell ref="G6:I7"/>
    <mergeCell ref="H9:I9"/>
    <mergeCell ref="E10:F10"/>
    <mergeCell ref="G10:I10"/>
  </mergeCells>
  <phoneticPr fontId="1"/>
  <dataValidations disablePrompts="1" count="1">
    <dataValidation type="list" allowBlank="1" showInputMessage="1" showErrorMessage="1" sqref="G13" xr:uid="{836B71DC-3344-4E92-BFD3-5C1B0DE13F4E}">
      <formula1>"選択下さい,普通,当座"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出来高請求記載例①</vt:lpstr>
      <vt:lpstr>出来高請求用</vt:lpstr>
      <vt:lpstr>随時請求記載例②</vt:lpstr>
      <vt:lpstr>随時請求用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 SEIJI</dc:creator>
  <cp:lastModifiedBy>katagiri</cp:lastModifiedBy>
  <cp:lastPrinted>2025-10-30T01:01:04Z</cp:lastPrinted>
  <dcterms:created xsi:type="dcterms:W3CDTF">2023-04-30T02:16:05Z</dcterms:created>
  <dcterms:modified xsi:type="dcterms:W3CDTF">2025-10-30T05:34:20Z</dcterms:modified>
</cp:coreProperties>
</file>